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425"/>
  <workbookPr/>
  <mc:AlternateContent xmlns:mc="http://schemas.openxmlformats.org/markup-compatibility/2006">
    <mc:Choice Requires="x15">
      <x15ac:absPath xmlns:x15ac="http://schemas.microsoft.com/office/spreadsheetml/2010/11/ac" url="D:\2019年工作资料\正在进行的项目\7对服务区污水处理\补遗书\"/>
    </mc:Choice>
  </mc:AlternateContent>
  <xr:revisionPtr revIDLastSave="0" documentId="13_ncr:1_{E25BDEB3-6DE2-4339-B355-4255D1F2EBA7}" xr6:coauthVersionLast="43" xr6:coauthVersionMax="43" xr10:uidLastSave="{00000000-0000-0000-0000-000000000000}"/>
  <bookViews>
    <workbookView xWindow="-120" yWindow="-120" windowWidth="20730" windowHeight="11160" tabRatio="719" firstSheet="1" activeTab="1" xr2:uid="{00000000-000D-0000-FFFF-FFFF00000000}"/>
  </bookViews>
  <sheets>
    <sheet name="工程量清单说明" sheetId="11" r:id="rId1"/>
    <sheet name="01- 报价总表" sheetId="1" r:id="rId2"/>
    <sheet name="02-野三关服务区汇总表" sheetId="2" r:id="rId3"/>
    <sheet name="02-1野三关服务区土建" sheetId="13" r:id="rId4"/>
    <sheet name="02-2野三关服务区安装" sheetId="12" r:id="rId5"/>
    <sheet name="03-高家堰服务区汇总表" sheetId="14" r:id="rId6"/>
    <sheet name="03-1高家堰服务区土建" sheetId="15" r:id="rId7"/>
    <sheet name="03-2高家堰服务区安装" sheetId="16" r:id="rId8"/>
    <sheet name="04-封江服务区汇总表" sheetId="17" r:id="rId9"/>
    <sheet name="04-封江服务区土建" sheetId="18" r:id="rId10"/>
    <sheet name="04-封江服务区安装" sheetId="19" r:id="rId11"/>
    <sheet name="05-汉十孝感服务区汇总表 " sheetId="20" r:id="rId12"/>
    <sheet name="05-1汉十孝感服务区土建" sheetId="21" r:id="rId13"/>
    <sheet name="05-2汉十孝感服务区安装" sheetId="22" r:id="rId14"/>
  </sheets>
  <definedNames>
    <definedName name="_xlnm.Print_Area" localSheetId="3">'02-1野三关服务区土建'!$A$1:$J$131</definedName>
    <definedName name="_xlnm.Print_Area" localSheetId="4">'02-2野三关服务区安装'!$A$1:$J$98</definedName>
    <definedName name="_xlnm.Print_Area" localSheetId="6">'03-1高家堰服务区土建'!$A$1:$J$133</definedName>
    <definedName name="_xlnm.Print_Area" localSheetId="7">'03-2高家堰服务区安装'!$A$1:$J$100</definedName>
    <definedName name="_xlnm.Print_Area" localSheetId="10">'04-封江服务区安装'!$A$1:$J$91</definedName>
    <definedName name="_xlnm.Print_Area" localSheetId="9">'04-封江服务区土建'!$A$1:$J$90</definedName>
    <definedName name="_xlnm.Print_Area" localSheetId="13">'05-2汉十孝感服务区安装'!$A$1:$J$99</definedName>
    <definedName name="_xlnm.Print_Area" localSheetId="0">工程量清单说明!$A$1:$A$24</definedName>
    <definedName name="_xlnm.Print_Titles" localSheetId="3">'02-1野三关服务区土建'!$1:$5</definedName>
    <definedName name="_xlnm.Print_Titles" localSheetId="4">'02-2野三关服务区安装'!$1:$5</definedName>
    <definedName name="_xlnm.Print_Titles" localSheetId="6">'03-1高家堰服务区土建'!$1:$5</definedName>
    <definedName name="_xlnm.Print_Titles" localSheetId="7">'03-2高家堰服务区安装'!$1:$5</definedName>
    <definedName name="_xlnm.Print_Titles" localSheetId="10">'04-封江服务区安装'!$1:$5</definedName>
    <definedName name="_xlnm.Print_Titles" localSheetId="9">'04-封江服务区土建'!$1:$5</definedName>
    <definedName name="_xlnm.Print_Titles" localSheetId="12">'05-1汉十孝感服务区土建'!$1:$5</definedName>
    <definedName name="_xlnm.Print_Titles" localSheetId="13">'05-2汉十孝感服务区安装'!$1:$5</definedName>
  </definedNames>
  <calcPr calcId="181029"/>
</workbook>
</file>

<file path=xl/calcChain.xml><?xml version="1.0" encoding="utf-8"?>
<calcChain xmlns="http://schemas.openxmlformats.org/spreadsheetml/2006/main">
  <c r="C12" i="1" l="1"/>
  <c r="C14" i="1" l="1"/>
  <c r="I98" i="22" l="1"/>
  <c r="I97" i="22"/>
  <c r="I96" i="22"/>
  <c r="I95" i="22"/>
  <c r="I93" i="22"/>
  <c r="I92" i="22"/>
  <c r="I91" i="22"/>
  <c r="I90" i="22"/>
  <c r="I89" i="22"/>
  <c r="I88" i="22"/>
  <c r="I87" i="22"/>
  <c r="I86" i="22"/>
  <c r="I85" i="22"/>
  <c r="I83" i="22"/>
  <c r="I82" i="22"/>
  <c r="I81" i="22"/>
  <c r="I80" i="22"/>
  <c r="I79" i="22"/>
  <c r="I78" i="22"/>
  <c r="I77" i="22"/>
  <c r="I76" i="22"/>
  <c r="I75" i="22"/>
  <c r="I74" i="22"/>
  <c r="I73" i="22"/>
  <c r="I72" i="22"/>
  <c r="I71" i="22"/>
  <c r="I70" i="22"/>
  <c r="I69" i="22"/>
  <c r="I68" i="22"/>
  <c r="I67" i="22"/>
  <c r="I66" i="22"/>
  <c r="I65" i="22"/>
  <c r="I64" i="22"/>
  <c r="I63" i="22"/>
  <c r="I62" i="22"/>
  <c r="I61" i="22"/>
  <c r="I60" i="22"/>
  <c r="I59" i="22"/>
  <c r="I58" i="22"/>
  <c r="I56" i="22"/>
  <c r="I55" i="22"/>
  <c r="I54" i="22"/>
  <c r="I53" i="22"/>
  <c r="I52" i="22"/>
  <c r="I51" i="22"/>
  <c r="I50" i="22"/>
  <c r="I49" i="22"/>
  <c r="I48" i="22"/>
  <c r="I47" i="22"/>
  <c r="I46" i="22"/>
  <c r="I45" i="22"/>
  <c r="I44" i="22"/>
  <c r="I43" i="22"/>
  <c r="I42" i="22"/>
  <c r="I41" i="22"/>
  <c r="I39" i="22"/>
  <c r="I38" i="22"/>
  <c r="I37" i="22"/>
  <c r="I36" i="22"/>
  <c r="I35" i="22"/>
  <c r="I34" i="22"/>
  <c r="I32" i="22"/>
  <c r="I31" i="22"/>
  <c r="I30" i="22"/>
  <c r="I29" i="22"/>
  <c r="I26" i="22"/>
  <c r="I25" i="22"/>
  <c r="I23" i="22"/>
  <c r="I22" i="22"/>
  <c r="I21" i="22"/>
  <c r="I19" i="22"/>
  <c r="I18" i="22"/>
  <c r="I16" i="22"/>
  <c r="I15" i="22"/>
  <c r="I14" i="22"/>
  <c r="I12" i="22"/>
  <c r="I11" i="22"/>
  <c r="I10" i="22"/>
  <c r="I9" i="22"/>
  <c r="I8" i="22"/>
  <c r="I99" i="22" s="1"/>
  <c r="C7" i="20" s="1"/>
  <c r="C8" i="20" s="1"/>
  <c r="C8" i="1" s="1"/>
  <c r="I102" i="21"/>
  <c r="I101" i="21"/>
  <c r="I100" i="21"/>
  <c r="I98" i="21"/>
  <c r="I97" i="21"/>
  <c r="I96" i="21"/>
  <c r="I95" i="21"/>
  <c r="I94" i="21"/>
  <c r="I93" i="21"/>
  <c r="I92" i="21"/>
  <c r="I91" i="21"/>
  <c r="I90" i="21"/>
  <c r="I89" i="21"/>
  <c r="I88" i="21"/>
  <c r="I87" i="21"/>
  <c r="I86" i="21"/>
  <c r="I84" i="21"/>
  <c r="I83" i="21"/>
  <c r="I82" i="21"/>
  <c r="I81" i="21"/>
  <c r="I80" i="21"/>
  <c r="I79" i="21"/>
  <c r="I78" i="21"/>
  <c r="I77" i="21"/>
  <c r="I76" i="21"/>
  <c r="I75" i="21"/>
  <c r="I74" i="21"/>
  <c r="I73" i="21"/>
  <c r="I72" i="21"/>
  <c r="I71" i="21"/>
  <c r="I70" i="21"/>
  <c r="I69" i="21"/>
  <c r="I68" i="21"/>
  <c r="I67" i="21"/>
  <c r="I66" i="21"/>
  <c r="I65" i="21"/>
  <c r="I64" i="21"/>
  <c r="I63" i="21"/>
  <c r="I62" i="21"/>
  <c r="I61" i="21"/>
  <c r="I60" i="21"/>
  <c r="I59" i="21"/>
  <c r="I58" i="21"/>
  <c r="I57" i="21"/>
  <c r="I56" i="21"/>
  <c r="I55" i="21"/>
  <c r="I54" i="21"/>
  <c r="I53" i="21"/>
  <c r="I52" i="21"/>
  <c r="I51" i="21"/>
  <c r="I50" i="21"/>
  <c r="I48" i="21"/>
  <c r="I47" i="21"/>
  <c r="I46" i="21"/>
  <c r="I45" i="21"/>
  <c r="I44" i="21"/>
  <c r="I43" i="21"/>
  <c r="I42" i="21"/>
  <c r="I41" i="21"/>
  <c r="I40" i="21"/>
  <c r="I39" i="21"/>
  <c r="I38" i="21"/>
  <c r="I37" i="21"/>
  <c r="I36" i="21"/>
  <c r="I35" i="21"/>
  <c r="I34" i="21"/>
  <c r="I33" i="21"/>
  <c r="I32" i="21"/>
  <c r="I31" i="21"/>
  <c r="I30" i="21"/>
  <c r="I29" i="21"/>
  <c r="I28" i="21"/>
  <c r="I27" i="21"/>
  <c r="I26" i="21"/>
  <c r="I25" i="21"/>
  <c r="I24" i="21"/>
  <c r="I23" i="21"/>
  <c r="I22" i="21"/>
  <c r="I21" i="21"/>
  <c r="I20" i="21"/>
  <c r="I19" i="21"/>
  <c r="I18" i="21"/>
  <c r="I17" i="21"/>
  <c r="I16" i="21"/>
  <c r="I15" i="21"/>
  <c r="I14" i="21"/>
  <c r="I13" i="21"/>
  <c r="I12" i="21"/>
  <c r="I11" i="21"/>
  <c r="I10" i="21"/>
  <c r="I9" i="21"/>
  <c r="I8" i="21"/>
  <c r="I103" i="21" s="1"/>
  <c r="C6" i="20" s="1"/>
  <c r="A2" i="20"/>
  <c r="I90" i="19"/>
  <c r="I89" i="19"/>
  <c r="I88" i="19"/>
  <c r="I87" i="19"/>
  <c r="I85" i="19"/>
  <c r="I84" i="19"/>
  <c r="I83" i="19"/>
  <c r="I82" i="19"/>
  <c r="I81" i="19"/>
  <c r="I80" i="19"/>
  <c r="I79" i="19"/>
  <c r="I78" i="19"/>
  <c r="I77" i="19"/>
  <c r="I75" i="19"/>
  <c r="I74" i="19"/>
  <c r="I73" i="19"/>
  <c r="I72" i="19"/>
  <c r="I71" i="19"/>
  <c r="I70" i="19"/>
  <c r="I69" i="19"/>
  <c r="I68" i="19"/>
  <c r="I67" i="19"/>
  <c r="I66" i="19"/>
  <c r="I65" i="19"/>
  <c r="I64" i="19"/>
  <c r="I63" i="19"/>
  <c r="I62" i="19"/>
  <c r="I61" i="19"/>
  <c r="I60" i="19"/>
  <c r="I59" i="19"/>
  <c r="I58" i="19"/>
  <c r="I57" i="19"/>
  <c r="I56" i="19"/>
  <c r="I54" i="19"/>
  <c r="I53" i="19"/>
  <c r="I51" i="19"/>
  <c r="I50" i="19"/>
  <c r="I49" i="19"/>
  <c r="I48" i="19"/>
  <c r="I47" i="19"/>
  <c r="I46" i="19"/>
  <c r="I45" i="19"/>
  <c r="I44" i="19"/>
  <c r="I43" i="19"/>
  <c r="I42" i="19"/>
  <c r="I41" i="19"/>
  <c r="I40" i="19"/>
  <c r="I39" i="19"/>
  <c r="I38" i="19"/>
  <c r="I37" i="19"/>
  <c r="I36" i="19"/>
  <c r="I34" i="19"/>
  <c r="I33" i="19"/>
  <c r="I32" i="19"/>
  <c r="I31" i="19"/>
  <c r="I30" i="19"/>
  <c r="I29" i="19"/>
  <c r="I27" i="19"/>
  <c r="I26" i="19"/>
  <c r="I25" i="19"/>
  <c r="I24" i="19"/>
  <c r="I22" i="19"/>
  <c r="I21" i="19"/>
  <c r="I19" i="19"/>
  <c r="I18" i="19"/>
  <c r="I17" i="19"/>
  <c r="I15" i="19"/>
  <c r="I14" i="19"/>
  <c r="I13" i="19"/>
  <c r="I11" i="19"/>
  <c r="I10" i="19"/>
  <c r="I9" i="19"/>
  <c r="I8" i="19"/>
  <c r="I91" i="19" s="1"/>
  <c r="C7" i="17" s="1"/>
  <c r="I89" i="18"/>
  <c r="I88" i="18"/>
  <c r="I87" i="18"/>
  <c r="I85" i="18"/>
  <c r="I84" i="18"/>
  <c r="I83" i="18"/>
  <c r="I82" i="18"/>
  <c r="I81" i="18"/>
  <c r="I80" i="18"/>
  <c r="I79" i="18"/>
  <c r="I78" i="18"/>
  <c r="I77" i="18"/>
  <c r="I76" i="18"/>
  <c r="I75" i="18"/>
  <c r="I74" i="18"/>
  <c r="I73" i="18"/>
  <c r="I71" i="18"/>
  <c r="I70" i="18"/>
  <c r="I69" i="18"/>
  <c r="I68" i="18"/>
  <c r="I67" i="18"/>
  <c r="I66" i="18"/>
  <c r="I65" i="18"/>
  <c r="I62" i="18"/>
  <c r="I61" i="18"/>
  <c r="I59" i="18"/>
  <c r="I58" i="18"/>
  <c r="I57" i="18"/>
  <c r="I56" i="18"/>
  <c r="I55" i="18"/>
  <c r="I54" i="18"/>
  <c r="I53" i="18"/>
  <c r="I52" i="18"/>
  <c r="I51" i="18"/>
  <c r="I50" i="18"/>
  <c r="I49" i="18"/>
  <c r="I48" i="18"/>
  <c r="I47" i="18"/>
  <c r="I46" i="18"/>
  <c r="I45" i="18"/>
  <c r="I44" i="18"/>
  <c r="I43" i="18"/>
  <c r="I42" i="18"/>
  <c r="I41" i="18"/>
  <c r="I40" i="18"/>
  <c r="I39" i="18"/>
  <c r="I38" i="18"/>
  <c r="I37" i="18"/>
  <c r="I36" i="18"/>
  <c r="I35" i="18"/>
  <c r="I34" i="18"/>
  <c r="I33" i="18"/>
  <c r="I32" i="18"/>
  <c r="I31" i="18"/>
  <c r="I30" i="18"/>
  <c r="I29" i="18"/>
  <c r="I28" i="18"/>
  <c r="I27" i="18"/>
  <c r="I26" i="18"/>
  <c r="I25" i="18"/>
  <c r="I24" i="18"/>
  <c r="I23" i="18"/>
  <c r="I22" i="18"/>
  <c r="I21" i="18"/>
  <c r="I20" i="18"/>
  <c r="I19" i="18"/>
  <c r="I18" i="18"/>
  <c r="I17" i="18"/>
  <c r="I16" i="18"/>
  <c r="I15" i="18"/>
  <c r="I14" i="18"/>
  <c r="I13" i="18"/>
  <c r="I12" i="18"/>
  <c r="I11" i="18"/>
  <c r="I10" i="18"/>
  <c r="I9" i="18"/>
  <c r="I8" i="18"/>
  <c r="A2" i="17"/>
  <c r="I99" i="16"/>
  <c r="I98" i="16"/>
  <c r="I97" i="16"/>
  <c r="I96" i="16"/>
  <c r="I94" i="16"/>
  <c r="I93" i="16"/>
  <c r="I92" i="16"/>
  <c r="I91" i="16"/>
  <c r="I90" i="16"/>
  <c r="I89" i="16"/>
  <c r="I88" i="16"/>
  <c r="I87" i="16"/>
  <c r="I86" i="16"/>
  <c r="I84" i="16"/>
  <c r="I83" i="16"/>
  <c r="I82" i="16"/>
  <c r="I81" i="16"/>
  <c r="I80" i="16"/>
  <c r="I79" i="16"/>
  <c r="I78" i="16"/>
  <c r="I77" i="16"/>
  <c r="I76" i="16"/>
  <c r="I75" i="16"/>
  <c r="I74" i="16"/>
  <c r="I73" i="16"/>
  <c r="I72" i="16"/>
  <c r="I71" i="16"/>
  <c r="I70" i="16"/>
  <c r="I69" i="16"/>
  <c r="I68" i="16"/>
  <c r="I67" i="16"/>
  <c r="I66" i="16"/>
  <c r="I65" i="16"/>
  <c r="I64" i="16"/>
  <c r="I63" i="16"/>
  <c r="I62" i="16"/>
  <c r="I61" i="16"/>
  <c r="I60" i="16"/>
  <c r="I59" i="16"/>
  <c r="I58" i="16"/>
  <c r="I57" i="16"/>
  <c r="I56" i="16"/>
  <c r="I54" i="16"/>
  <c r="I53" i="16"/>
  <c r="I52" i="16"/>
  <c r="I51" i="16"/>
  <c r="I50" i="16"/>
  <c r="I49" i="16"/>
  <c r="I48" i="16"/>
  <c r="I47" i="16"/>
  <c r="I46" i="16"/>
  <c r="I45" i="16"/>
  <c r="I44" i="16"/>
  <c r="I43" i="16"/>
  <c r="I42" i="16"/>
  <c r="I41" i="16"/>
  <c r="I40" i="16"/>
  <c r="I38" i="16"/>
  <c r="I37" i="16"/>
  <c r="I36" i="16"/>
  <c r="I35" i="16"/>
  <c r="I34" i="16"/>
  <c r="I33" i="16"/>
  <c r="I31" i="16"/>
  <c r="I30" i="16"/>
  <c r="I29" i="16"/>
  <c r="I28" i="16"/>
  <c r="I26" i="16"/>
  <c r="I25" i="16"/>
  <c r="I23" i="16"/>
  <c r="I22" i="16"/>
  <c r="I21" i="16"/>
  <c r="I19" i="16"/>
  <c r="I18" i="16"/>
  <c r="I16" i="16"/>
  <c r="I15" i="16"/>
  <c r="I14" i="16"/>
  <c r="I12" i="16"/>
  <c r="I11" i="16"/>
  <c r="I10" i="16"/>
  <c r="I9" i="16"/>
  <c r="I8" i="16"/>
  <c r="I100" i="16" s="1"/>
  <c r="C7" i="14" s="1"/>
  <c r="I132" i="15"/>
  <c r="I131" i="15"/>
  <c r="I130" i="15"/>
  <c r="I129" i="15"/>
  <c r="I127" i="15"/>
  <c r="I126" i="15"/>
  <c r="I125" i="15"/>
  <c r="I124" i="15"/>
  <c r="I123" i="15"/>
  <c r="I122" i="15"/>
  <c r="I121" i="15"/>
  <c r="I120" i="15"/>
  <c r="I119" i="15"/>
  <c r="I118" i="15"/>
  <c r="I117" i="15"/>
  <c r="I116" i="15"/>
  <c r="I115" i="15"/>
  <c r="I113" i="15"/>
  <c r="I112" i="15"/>
  <c r="I111" i="15"/>
  <c r="I110" i="15"/>
  <c r="I109" i="15"/>
  <c r="I108" i="15"/>
  <c r="I107" i="15"/>
  <c r="I104" i="15"/>
  <c r="I103" i="15"/>
  <c r="I102" i="15"/>
  <c r="I101" i="15"/>
  <c r="I100" i="15"/>
  <c r="I99" i="15"/>
  <c r="I98" i="15"/>
  <c r="I97" i="15"/>
  <c r="I96" i="15"/>
  <c r="I95" i="15"/>
  <c r="I94" i="15"/>
  <c r="I93" i="15"/>
  <c r="I92" i="15"/>
  <c r="I91" i="15"/>
  <c r="I90" i="15"/>
  <c r="I89" i="15"/>
  <c r="I88" i="15"/>
  <c r="I87" i="15"/>
  <c r="I86" i="15"/>
  <c r="I85" i="15"/>
  <c r="I84" i="15"/>
  <c r="I83" i="15"/>
  <c r="I82" i="15"/>
  <c r="I81" i="15"/>
  <c r="I80" i="15"/>
  <c r="I79" i="15"/>
  <c r="I78" i="15"/>
  <c r="I77" i="15"/>
  <c r="I76" i="15"/>
  <c r="I75" i="15"/>
  <c r="I74" i="15"/>
  <c r="I73" i="15"/>
  <c r="I72" i="15"/>
  <c r="I71" i="15"/>
  <c r="I70" i="15"/>
  <c r="I69" i="15"/>
  <c r="I68" i="15"/>
  <c r="I67" i="15"/>
  <c r="I66" i="15"/>
  <c r="I65" i="15"/>
  <c r="I64" i="15"/>
  <c r="I63" i="15"/>
  <c r="I62" i="15"/>
  <c r="I61" i="15"/>
  <c r="I59" i="15"/>
  <c r="I58" i="15"/>
  <c r="I57" i="15"/>
  <c r="I56" i="15"/>
  <c r="I55" i="15"/>
  <c r="I54" i="15"/>
  <c r="I53" i="15"/>
  <c r="I52" i="15"/>
  <c r="I51" i="15"/>
  <c r="I50" i="15"/>
  <c r="I49" i="15"/>
  <c r="I48" i="15"/>
  <c r="I47" i="15"/>
  <c r="I46" i="15"/>
  <c r="I45" i="15"/>
  <c r="I44" i="15"/>
  <c r="I43" i="15"/>
  <c r="I42" i="15"/>
  <c r="I41" i="15"/>
  <c r="I40" i="15"/>
  <c r="I39" i="15"/>
  <c r="I38" i="15"/>
  <c r="I37" i="15"/>
  <c r="I36" i="15"/>
  <c r="I35" i="15"/>
  <c r="I34" i="15"/>
  <c r="I33" i="15"/>
  <c r="I32" i="15"/>
  <c r="I31" i="15"/>
  <c r="I30" i="15"/>
  <c r="I29" i="15"/>
  <c r="I28" i="15"/>
  <c r="I27" i="15"/>
  <c r="I26" i="15"/>
  <c r="I25" i="15"/>
  <c r="I24" i="15"/>
  <c r="I23" i="15"/>
  <c r="I22" i="15"/>
  <c r="I21" i="15"/>
  <c r="I20" i="15"/>
  <c r="I19" i="15"/>
  <c r="I18" i="15"/>
  <c r="I17" i="15"/>
  <c r="I16" i="15"/>
  <c r="I15" i="15"/>
  <c r="I14" i="15"/>
  <c r="I13" i="15"/>
  <c r="I12" i="15"/>
  <c r="I11" i="15"/>
  <c r="I10" i="15"/>
  <c r="I9" i="15"/>
  <c r="I8" i="15"/>
  <c r="A2" i="14"/>
  <c r="I97" i="12"/>
  <c r="I96" i="12"/>
  <c r="I95" i="12"/>
  <c r="I94" i="12"/>
  <c r="I92" i="12"/>
  <c r="I91" i="12"/>
  <c r="I90" i="12"/>
  <c r="I89" i="12"/>
  <c r="I88" i="12"/>
  <c r="I87" i="12"/>
  <c r="I86" i="12"/>
  <c r="I85" i="12"/>
  <c r="I84" i="12"/>
  <c r="I82" i="12"/>
  <c r="I81" i="12"/>
  <c r="I80" i="12"/>
  <c r="I79" i="12"/>
  <c r="I78" i="12"/>
  <c r="I77" i="12"/>
  <c r="I76" i="12"/>
  <c r="I75" i="12"/>
  <c r="I74" i="12"/>
  <c r="I73" i="12"/>
  <c r="I72" i="12"/>
  <c r="I71" i="12"/>
  <c r="I70" i="12"/>
  <c r="I69" i="12"/>
  <c r="I68" i="12"/>
  <c r="I67" i="12"/>
  <c r="I66" i="12"/>
  <c r="I65" i="12"/>
  <c r="I64" i="12"/>
  <c r="I63" i="12"/>
  <c r="I62" i="12"/>
  <c r="I61" i="12"/>
  <c r="I60" i="12"/>
  <c r="I59" i="12"/>
  <c r="I58" i="12"/>
  <c r="I57" i="12"/>
  <c r="I56" i="12"/>
  <c r="I55" i="12"/>
  <c r="I54" i="12"/>
  <c r="I53" i="12"/>
  <c r="I52" i="12"/>
  <c r="I51" i="12"/>
  <c r="I50" i="12"/>
  <c r="I49" i="12"/>
  <c r="I48" i="12"/>
  <c r="I47" i="12"/>
  <c r="I46" i="12"/>
  <c r="I45" i="12"/>
  <c r="I44" i="12"/>
  <c r="I43" i="12"/>
  <c r="I42" i="12"/>
  <c r="I41" i="12"/>
  <c r="I40" i="12"/>
  <c r="I38" i="12"/>
  <c r="I37" i="12"/>
  <c r="I36" i="12"/>
  <c r="I35" i="12"/>
  <c r="I34" i="12"/>
  <c r="I33" i="12"/>
  <c r="I31" i="12"/>
  <c r="I30" i="12"/>
  <c r="I29" i="12"/>
  <c r="I28" i="12"/>
  <c r="I26" i="12"/>
  <c r="I25" i="12"/>
  <c r="I23" i="12"/>
  <c r="I22" i="12"/>
  <c r="I21" i="12"/>
  <c r="I19" i="12"/>
  <c r="I18" i="12"/>
  <c r="I16" i="12"/>
  <c r="I15" i="12"/>
  <c r="I14" i="12"/>
  <c r="I12" i="12"/>
  <c r="I11" i="12"/>
  <c r="I10" i="12"/>
  <c r="I9" i="12"/>
  <c r="I8" i="12"/>
  <c r="I98" i="12" s="1"/>
  <c r="C7" i="2" s="1"/>
  <c r="I130" i="13"/>
  <c r="I129" i="13"/>
  <c r="I128" i="13"/>
  <c r="I127" i="13"/>
  <c r="I125" i="13"/>
  <c r="I124" i="13"/>
  <c r="I123" i="13"/>
  <c r="I122" i="13"/>
  <c r="I121" i="13"/>
  <c r="I120" i="13"/>
  <c r="I119" i="13"/>
  <c r="I118" i="13"/>
  <c r="I117" i="13"/>
  <c r="I116" i="13"/>
  <c r="I115" i="13"/>
  <c r="I114" i="13"/>
  <c r="I113" i="13"/>
  <c r="I112" i="13"/>
  <c r="I111" i="13"/>
  <c r="I110" i="13"/>
  <c r="I109" i="13"/>
  <c r="I108" i="13"/>
  <c r="I107" i="13"/>
  <c r="I104" i="13"/>
  <c r="I103" i="13"/>
  <c r="I102" i="13"/>
  <c r="I101" i="13"/>
  <c r="I100" i="13"/>
  <c r="I99" i="13"/>
  <c r="I98" i="13"/>
  <c r="I97" i="13"/>
  <c r="I96" i="13"/>
  <c r="I95" i="13"/>
  <c r="I94" i="13"/>
  <c r="I93" i="13"/>
  <c r="I92" i="13"/>
  <c r="I91" i="13"/>
  <c r="I90" i="13"/>
  <c r="I89" i="13"/>
  <c r="I88" i="13"/>
  <c r="I87" i="13"/>
  <c r="I86" i="13"/>
  <c r="I85" i="13"/>
  <c r="I84" i="13"/>
  <c r="I83" i="13"/>
  <c r="I82" i="13"/>
  <c r="I81" i="13"/>
  <c r="I80" i="13"/>
  <c r="I79" i="13"/>
  <c r="I78" i="13"/>
  <c r="I77" i="13"/>
  <c r="I76" i="13"/>
  <c r="I75" i="13"/>
  <c r="I74" i="13"/>
  <c r="I73" i="13"/>
  <c r="I72" i="13"/>
  <c r="I71" i="13"/>
  <c r="I70" i="13"/>
  <c r="I69" i="13"/>
  <c r="I68" i="13"/>
  <c r="I67" i="13"/>
  <c r="I66" i="13"/>
  <c r="I65" i="13"/>
  <c r="I64" i="13"/>
  <c r="I63" i="13"/>
  <c r="I62" i="13"/>
  <c r="I61" i="13"/>
  <c r="I59" i="13"/>
  <c r="I58" i="13"/>
  <c r="I57" i="13"/>
  <c r="I56" i="13"/>
  <c r="I55" i="13"/>
  <c r="I54" i="13"/>
  <c r="I53" i="13"/>
  <c r="I52" i="13"/>
  <c r="I51" i="13"/>
  <c r="I50" i="13"/>
  <c r="I49" i="13"/>
  <c r="I48" i="13"/>
  <c r="I47" i="13"/>
  <c r="I46" i="13"/>
  <c r="I45" i="13"/>
  <c r="I44" i="13"/>
  <c r="I43" i="13"/>
  <c r="I42" i="13"/>
  <c r="I41" i="13"/>
  <c r="I40" i="13"/>
  <c r="I39" i="13"/>
  <c r="I38" i="13"/>
  <c r="I37" i="13"/>
  <c r="I36" i="13"/>
  <c r="I35" i="13"/>
  <c r="I34" i="13"/>
  <c r="I33" i="13"/>
  <c r="I32" i="13"/>
  <c r="I31" i="13"/>
  <c r="I30" i="13"/>
  <c r="I29" i="13"/>
  <c r="I28" i="13"/>
  <c r="I27" i="13"/>
  <c r="I26" i="13"/>
  <c r="I25" i="13"/>
  <c r="I24" i="13"/>
  <c r="I23" i="13"/>
  <c r="I22" i="13"/>
  <c r="I21" i="13"/>
  <c r="I20" i="13"/>
  <c r="I19" i="13"/>
  <c r="I18" i="13"/>
  <c r="I17" i="13"/>
  <c r="I16" i="13"/>
  <c r="I15" i="13"/>
  <c r="I14" i="13"/>
  <c r="I13" i="13"/>
  <c r="I12" i="13"/>
  <c r="I11" i="13"/>
  <c r="I10" i="13"/>
  <c r="I9" i="13"/>
  <c r="I8" i="13"/>
  <c r="I131" i="13" s="1"/>
  <c r="C6" i="2" s="1"/>
  <c r="A2" i="2"/>
  <c r="I90" i="18" l="1"/>
  <c r="C6" i="17" s="1"/>
  <c r="C8" i="17" s="1"/>
  <c r="C7" i="1" s="1"/>
  <c r="I133" i="15"/>
  <c r="C6" i="14" s="1"/>
  <c r="C8" i="14" s="1"/>
  <c r="C6" i="1" s="1"/>
  <c r="C8" i="2"/>
  <c r="C5" i="1" s="1"/>
</calcChain>
</file>

<file path=xl/sharedStrings.xml><?xml version="1.0" encoding="utf-8"?>
<sst xmlns="http://schemas.openxmlformats.org/spreadsheetml/2006/main" count="3162" uniqueCount="928">
  <si>
    <r>
      <rPr>
        <sz val="12"/>
        <rFont val="黑体"/>
        <family val="3"/>
        <charset val="134"/>
      </rPr>
      <t>工</t>
    </r>
    <r>
      <rPr>
        <sz val="12"/>
        <rFont val="Times New Roman"/>
        <family val="1"/>
      </rPr>
      <t xml:space="preserve"> </t>
    </r>
    <r>
      <rPr>
        <sz val="12"/>
        <rFont val="黑体"/>
        <family val="3"/>
        <charset val="134"/>
      </rPr>
      <t>程</t>
    </r>
    <r>
      <rPr>
        <sz val="12"/>
        <rFont val="Times New Roman"/>
        <family val="1"/>
      </rPr>
      <t xml:space="preserve"> </t>
    </r>
    <r>
      <rPr>
        <sz val="12"/>
        <rFont val="黑体"/>
        <family val="3"/>
        <charset val="134"/>
      </rPr>
      <t>量</t>
    </r>
    <r>
      <rPr>
        <sz val="12"/>
        <rFont val="Times New Roman"/>
        <family val="1"/>
      </rPr>
      <t xml:space="preserve"> </t>
    </r>
    <r>
      <rPr>
        <sz val="12"/>
        <rFont val="黑体"/>
        <family val="3"/>
        <charset val="134"/>
      </rPr>
      <t>清</t>
    </r>
    <r>
      <rPr>
        <sz val="12"/>
        <rFont val="Times New Roman"/>
        <family val="1"/>
      </rPr>
      <t xml:space="preserve"> </t>
    </r>
    <r>
      <rPr>
        <sz val="12"/>
        <rFont val="黑体"/>
        <family val="3"/>
        <charset val="134"/>
      </rPr>
      <t>单</t>
    </r>
  </si>
  <si>
    <r>
      <rPr>
        <sz val="12"/>
        <rFont val="Times New Roman"/>
        <family val="1"/>
      </rPr>
      <t xml:space="preserve">1. </t>
    </r>
    <r>
      <rPr>
        <sz val="12"/>
        <rFont val="黑体"/>
        <family val="3"/>
        <charset val="134"/>
      </rPr>
      <t>工程量清单说明</t>
    </r>
  </si>
  <si>
    <r>
      <rPr>
        <sz val="11"/>
        <rFont val="Times New Roman"/>
        <family val="1"/>
      </rPr>
      <t xml:space="preserve">1.1   </t>
    </r>
    <r>
      <rPr>
        <sz val="11"/>
        <rFont val="宋体"/>
        <family val="3"/>
        <charset val="134"/>
      </rPr>
      <t>本工程量清单是根据招标文件中包括的、有合同约束力的图纸以及有关工程量清单的国家标准、行业标准、合同条款中约定的工程量计算规则编制。约定计量规则中没有的子目，其工程量按照有合同约束力的图纸所标示尺寸的理论净量计算。计量采用中华人民共和国法定计量单位。</t>
    </r>
  </si>
  <si>
    <r>
      <rPr>
        <sz val="11"/>
        <rFont val="Times New Roman"/>
        <family val="1"/>
      </rPr>
      <t xml:space="preserve">1.2   </t>
    </r>
    <r>
      <rPr>
        <sz val="11"/>
        <rFont val="宋体"/>
        <family val="3"/>
        <charset val="134"/>
      </rPr>
      <t>本工程量清单应与招标文件中的投标人须知、通用合同条款、专用合同条款、技术规范及图纸等一起阅读和理解。</t>
    </r>
  </si>
  <si>
    <r>
      <rPr>
        <sz val="11"/>
        <rFont val="Times New Roman"/>
        <family val="1"/>
      </rPr>
      <t xml:space="preserve">1.3   </t>
    </r>
    <r>
      <rPr>
        <sz val="11"/>
        <rFont val="宋体"/>
        <family val="3"/>
        <charset val="134"/>
      </rPr>
      <t>本工程量清单中所列工程数量是估算的或设计的预计数量，仅作为投标报价的共同基础，不能作为最终结算与支付的依据。实际支付应按实际完成的工程量，由承包人按技术规范规定的计量方法，以监理人认可的尺寸、断面计量，按本工程量清单的单价和总额价计算支付金额；或者，根据具体情况，按合同条款第</t>
    </r>
    <r>
      <rPr>
        <sz val="11"/>
        <rFont val="Times New Roman"/>
        <family val="1"/>
      </rPr>
      <t>15.4</t>
    </r>
    <r>
      <rPr>
        <sz val="11"/>
        <rFont val="宋体"/>
        <family val="3"/>
        <charset val="134"/>
      </rPr>
      <t>款的规定，由监理人确定的单价或总额价计算支付额。</t>
    </r>
  </si>
  <si>
    <r>
      <rPr>
        <sz val="11"/>
        <rFont val="Times New Roman"/>
        <family val="1"/>
      </rPr>
      <t xml:space="preserve">1.4   </t>
    </r>
    <r>
      <rPr>
        <sz val="11"/>
        <rFont val="宋体"/>
        <family val="3"/>
        <charset val="134"/>
      </rPr>
      <t>工程量清单中各章的工程子目的范围与计量等应与招标文件</t>
    </r>
    <r>
      <rPr>
        <sz val="11"/>
        <rFont val="宋体"/>
        <family val="3"/>
        <charset val="134"/>
      </rPr>
      <t>相应章节的范围、计量与支付条款结合起来理解或解释。</t>
    </r>
  </si>
  <si>
    <r>
      <rPr>
        <sz val="11"/>
        <rFont val="Times New Roman"/>
        <family val="1"/>
      </rPr>
      <t xml:space="preserve">1.5   </t>
    </r>
    <r>
      <rPr>
        <sz val="11"/>
        <rFont val="宋体"/>
        <family val="3"/>
        <charset val="134"/>
      </rPr>
      <t>对作业和材料的一般说明或规定，未重复写入工程量清单内，在给工程量清单各子目标价前，应参阅招标文件“技术规范</t>
    </r>
    <r>
      <rPr>
        <sz val="11"/>
        <rFont val="Times New Roman"/>
        <family val="1"/>
      </rPr>
      <t>”</t>
    </r>
    <r>
      <rPr>
        <sz val="11"/>
        <rFont val="宋体"/>
        <family val="3"/>
        <charset val="134"/>
      </rPr>
      <t>的有关内容。</t>
    </r>
  </si>
  <si>
    <r>
      <rPr>
        <sz val="11"/>
        <rFont val="Times New Roman"/>
        <family val="1"/>
      </rPr>
      <t xml:space="preserve">1.6   </t>
    </r>
    <r>
      <rPr>
        <sz val="11"/>
        <rFont val="宋体"/>
        <family val="3"/>
        <charset val="134"/>
      </rPr>
      <t>工程量清单中所列工程量的变动，丝毫不会降低或影响合同条款的效力，也不免除承包人按规定的标准进行施工和修复缺陷的责任。</t>
    </r>
  </si>
  <si>
    <r>
      <rPr>
        <sz val="11"/>
        <rFont val="Times New Roman"/>
        <family val="1"/>
      </rPr>
      <t xml:space="preserve">1.7   </t>
    </r>
    <r>
      <rPr>
        <sz val="11"/>
        <rFont val="宋体"/>
        <family val="3"/>
        <charset val="134"/>
      </rPr>
      <t>图纸中所列的工程数量表及数量汇总表仅是提供资料，不是工程量清单的外延。当图纸与工程量清单所列数量不一致时，以工程量清单所列数量作为报价的依据。</t>
    </r>
  </si>
  <si>
    <r>
      <rPr>
        <sz val="11"/>
        <rFont val="Times New Roman"/>
        <family val="1"/>
      </rPr>
      <t xml:space="preserve">1.8   </t>
    </r>
    <r>
      <rPr>
        <sz val="11"/>
        <rFont val="宋体"/>
        <family val="3"/>
        <charset val="134"/>
      </rPr>
      <t>工程量清单中各项金额均以人民币（元）结算。</t>
    </r>
  </si>
  <si>
    <r>
      <rPr>
        <sz val="11"/>
        <rFont val="Times New Roman"/>
        <family val="1"/>
      </rPr>
      <t xml:space="preserve">1.9   </t>
    </r>
    <r>
      <rPr>
        <sz val="11"/>
        <rFont val="宋体"/>
        <family val="3"/>
        <charset val="134"/>
      </rPr>
      <t>工程量清单中同一类型的设备应采用同一品牌。</t>
    </r>
  </si>
  <si>
    <r>
      <rPr>
        <sz val="11"/>
        <rFont val="Times New Roman"/>
        <family val="1"/>
      </rPr>
      <t xml:space="preserve">1.10  </t>
    </r>
    <r>
      <rPr>
        <sz val="11"/>
        <rFont val="宋体"/>
        <family val="3"/>
        <charset val="134"/>
      </rPr>
      <t>随机备件和工具的价格应包含在投标人的投标设备价中，不另行计量支付。</t>
    </r>
  </si>
  <si>
    <r>
      <rPr>
        <sz val="14"/>
        <rFont val="Times New Roman"/>
        <family val="1"/>
      </rPr>
      <t xml:space="preserve">2. </t>
    </r>
    <r>
      <rPr>
        <sz val="14"/>
        <rFont val="黑体"/>
        <family val="3"/>
        <charset val="134"/>
      </rPr>
      <t>投标报价说明</t>
    </r>
  </si>
  <si>
    <r>
      <rPr>
        <sz val="11"/>
        <rFont val="Times New Roman"/>
        <family val="1"/>
      </rPr>
      <t xml:space="preserve">2.1   </t>
    </r>
    <r>
      <rPr>
        <sz val="11"/>
        <rFont val="宋体"/>
        <family val="3"/>
        <charset val="134"/>
      </rPr>
      <t>工程量清单中的每一子目须填入单价或价格，且只允许有一个报价。</t>
    </r>
  </si>
  <si>
    <r>
      <rPr>
        <sz val="11"/>
        <rFont val="Times New Roman"/>
        <family val="1"/>
      </rPr>
      <t xml:space="preserve">2.2   </t>
    </r>
    <r>
      <rPr>
        <sz val="11"/>
        <rFont val="宋体"/>
        <family val="3"/>
        <charset val="134"/>
      </rPr>
      <t>除非合同另有规定，工程量清单中有标价的单价和总额价均已包括了为实施和完成合同工程所需的劳务、材料、机械、质检</t>
    </r>
    <r>
      <rPr>
        <sz val="11"/>
        <rFont val="Times New Roman"/>
        <family val="1"/>
      </rPr>
      <t>(</t>
    </r>
    <r>
      <rPr>
        <sz val="11"/>
        <rFont val="宋体"/>
        <family val="3"/>
        <charset val="134"/>
      </rPr>
      <t>自检</t>
    </r>
    <r>
      <rPr>
        <sz val="11"/>
        <rFont val="Times New Roman"/>
        <family val="1"/>
      </rPr>
      <t>)</t>
    </r>
    <r>
      <rPr>
        <sz val="11"/>
        <rFont val="宋体"/>
        <family val="3"/>
        <charset val="134"/>
      </rPr>
      <t>、安装、缺陷修复、管理费、保险、税费、利润等费用，以及合同明示或暗示的所有责任、义务和一般风险。</t>
    </r>
  </si>
  <si>
    <r>
      <rPr>
        <sz val="11"/>
        <rFont val="Times New Roman"/>
        <family val="1"/>
      </rPr>
      <t xml:space="preserve">2.3   </t>
    </r>
    <r>
      <rPr>
        <sz val="11"/>
        <rFont val="宋体"/>
        <family val="3"/>
        <charset val="134"/>
      </rPr>
      <t>工程量清单中投标人没有填入单价或价格的子目，其费用视为已分摊在工程量清单中其他相关子目的单价或价格之中。承包人必须按监理人指令完成工程量清单中未填入单价或价格的子目，但不能得到结算与支付。</t>
    </r>
  </si>
  <si>
    <r>
      <rPr>
        <sz val="11"/>
        <rFont val="Times New Roman"/>
        <family val="1"/>
      </rPr>
      <t xml:space="preserve">2.4   </t>
    </r>
    <r>
      <rPr>
        <sz val="11"/>
        <rFont val="宋体"/>
        <family val="3"/>
        <charset val="134"/>
      </rPr>
      <t>符合合同条款规定的全部费用应认为已被计入有标价的工程量清单所列各子目之中，未列子目不予计量的工作，其费用应视为已分摊在本合同工程的有关子目的单价或总额价之中。</t>
    </r>
  </si>
  <si>
    <r>
      <rPr>
        <sz val="11"/>
        <rFont val="Times New Roman"/>
        <family val="1"/>
      </rPr>
      <t xml:space="preserve">2.5   </t>
    </r>
    <r>
      <rPr>
        <sz val="11"/>
        <rFont val="宋体"/>
        <family val="3"/>
        <charset val="134"/>
      </rPr>
      <t>承包人用于本合同工程的各类装备的提供、运输、维护、拆卸、拼装等支付的费用，已包括在工程量清单的单价与总额价之中。</t>
    </r>
  </si>
  <si>
    <r>
      <rPr>
        <sz val="11"/>
        <rFont val="Times New Roman"/>
        <family val="1"/>
      </rPr>
      <t xml:space="preserve">2.6   </t>
    </r>
    <r>
      <rPr>
        <sz val="11"/>
        <rFont val="宋体"/>
        <family val="3"/>
        <charset val="134"/>
      </rPr>
      <t>建筑工程一切险的投保金额为工程量清单</t>
    </r>
    <r>
      <rPr>
        <sz val="11"/>
        <rFont val="Times New Roman"/>
        <family val="1"/>
      </rPr>
      <t>(</t>
    </r>
    <r>
      <rPr>
        <sz val="11"/>
        <rFont val="宋体"/>
        <family val="3"/>
        <charset val="134"/>
      </rPr>
      <t>不含建筑工程一切险及第三者责任险的保险费</t>
    </r>
    <r>
      <rPr>
        <sz val="11"/>
        <rFont val="Times New Roman"/>
        <family val="1"/>
      </rPr>
      <t>)</t>
    </r>
    <r>
      <rPr>
        <sz val="11"/>
        <rFont val="宋体"/>
        <family val="3"/>
        <charset val="134"/>
      </rPr>
      <t>的合计金额，保险费率为</t>
    </r>
    <r>
      <rPr>
        <sz val="11"/>
        <rFont val="Times New Roman"/>
        <family val="1"/>
      </rPr>
      <t>2.4‰</t>
    </r>
    <r>
      <rPr>
        <sz val="11"/>
        <rFont val="宋体"/>
        <family val="3"/>
        <charset val="134"/>
      </rPr>
      <t>；第三者责任险的投保金额最低为</t>
    </r>
    <r>
      <rPr>
        <sz val="11"/>
        <rFont val="Times New Roman"/>
        <family val="1"/>
      </rPr>
      <t>100</t>
    </r>
    <r>
      <rPr>
        <sz val="11"/>
        <rFont val="宋体"/>
        <family val="3"/>
        <charset val="134"/>
      </rPr>
      <t>万元，保险费率为</t>
    </r>
    <r>
      <rPr>
        <sz val="11"/>
        <rFont val="Times New Roman"/>
        <family val="1"/>
      </rPr>
      <t>2.4‰</t>
    </r>
    <r>
      <rPr>
        <sz val="11"/>
        <rFont val="宋体"/>
        <family val="3"/>
        <charset val="134"/>
      </rPr>
      <t>。工程量清单列有上述保险费的支付子目，投标人根据上述保险费率计算出保险费，填入工程量清单。除上述建筑工程一切险及第三者责任险以外，所投其他保险的保险费均由承包人承担并支付，不在报价中单列。</t>
    </r>
  </si>
  <si>
    <r>
      <rPr>
        <sz val="11"/>
        <rFont val="Times New Roman"/>
        <family val="1"/>
      </rPr>
      <t xml:space="preserve">2.7   </t>
    </r>
    <r>
      <rPr>
        <sz val="11"/>
        <rFont val="宋体"/>
        <family val="3"/>
        <charset val="134"/>
      </rPr>
      <t>工程量清单中各项金额均以人民币</t>
    </r>
    <r>
      <rPr>
        <sz val="11"/>
        <rFont val="Times New Roman"/>
        <family val="1"/>
      </rPr>
      <t>(</t>
    </r>
    <r>
      <rPr>
        <sz val="11"/>
        <rFont val="宋体"/>
        <family val="3"/>
        <charset val="134"/>
      </rPr>
      <t>元</t>
    </r>
    <r>
      <rPr>
        <sz val="11"/>
        <rFont val="Times New Roman"/>
        <family val="1"/>
      </rPr>
      <t>)</t>
    </r>
    <r>
      <rPr>
        <sz val="11"/>
        <rFont val="宋体"/>
        <family val="3"/>
        <charset val="134"/>
      </rPr>
      <t>结算。</t>
    </r>
  </si>
  <si>
    <r>
      <rPr>
        <sz val="11"/>
        <rFont val="Times New Roman"/>
        <family val="1"/>
      </rPr>
      <t xml:space="preserve">2.8   </t>
    </r>
    <r>
      <rPr>
        <sz val="11"/>
        <rFont val="宋体"/>
        <family val="3"/>
        <charset val="134"/>
      </rPr>
      <t>暂列金额的数量及拟用子目的说明：在工程量清单中标明的暂列金额，除合同另有规定外，应由监理人报发包人批准后指令全部或部分地使用，或者根本不予动用。</t>
    </r>
  </si>
  <si>
    <r>
      <rPr>
        <sz val="14"/>
        <rFont val="Times New Roman"/>
        <family val="1"/>
      </rPr>
      <t xml:space="preserve">3. </t>
    </r>
    <r>
      <rPr>
        <sz val="14"/>
        <rFont val="黑体"/>
        <family val="3"/>
        <charset val="134"/>
      </rPr>
      <t>其它说明</t>
    </r>
  </si>
  <si>
    <r>
      <rPr>
        <sz val="11"/>
        <rFont val="Times New Roman"/>
        <family val="1"/>
      </rPr>
      <t xml:space="preserve">3.1 </t>
    </r>
    <r>
      <rPr>
        <sz val="11"/>
        <rFont val="宋体"/>
        <family val="3"/>
        <charset val="134"/>
      </rPr>
      <t>严禁投标人修改</t>
    </r>
    <r>
      <rPr>
        <sz val="11"/>
        <rFont val="Times New Roman"/>
        <family val="1"/>
      </rPr>
      <t>“</t>
    </r>
    <r>
      <rPr>
        <sz val="11"/>
        <rFont val="宋体"/>
        <family val="3"/>
        <charset val="134"/>
      </rPr>
      <t>数据文件</t>
    </r>
    <r>
      <rPr>
        <sz val="11"/>
        <rFont val="Times New Roman"/>
        <family val="1"/>
      </rPr>
      <t>”</t>
    </r>
    <r>
      <rPr>
        <sz val="11"/>
        <rFont val="宋体"/>
        <family val="3"/>
        <charset val="134"/>
      </rPr>
      <t>中的数据定义、格式及运算定义，且必须按招标人提供的数据文件中的清单格式填写后打印出工程量清单，否则，视为实质上不响应招标文件要求。</t>
    </r>
  </si>
  <si>
    <r>
      <rPr>
        <sz val="11"/>
        <rFont val="Times New Roman"/>
        <family val="1"/>
      </rPr>
      <t xml:space="preserve">3.2 </t>
    </r>
    <r>
      <rPr>
        <sz val="11"/>
        <rFont val="宋体"/>
        <family val="3"/>
        <charset val="134"/>
      </rPr>
      <t>投标人在投标文件中必须附工程量清单、投标报价的说明，并且必须完全响应招标文件中的工程量清单、投标报价及计日工说明的要求，并由法定代表人或其授权代理人对以上说明及工程量清单逐页签字后加盖投标人单位公章，否则，视为实质上不响应招标文件要求。</t>
    </r>
  </si>
  <si>
    <r>
      <rPr>
        <b/>
        <sz val="14"/>
        <rFont val="华文中宋"/>
        <family val="3"/>
        <charset val="134"/>
      </rPr>
      <t>投标报价汇总表</t>
    </r>
  </si>
  <si>
    <r>
      <rPr>
        <sz val="10"/>
        <rFont val="宋体"/>
        <family val="3"/>
        <charset val="134"/>
      </rPr>
      <t>工程名称：沪渝高速公路野三关等七对服务区污水处理改造工程施工招标</t>
    </r>
    <r>
      <rPr>
        <sz val="10"/>
        <rFont val="Times New Roman"/>
        <family val="1"/>
      </rPr>
      <t>SYWS-1</t>
    </r>
    <r>
      <rPr>
        <sz val="10"/>
        <rFont val="宋体"/>
        <family val="3"/>
        <charset val="134"/>
      </rPr>
      <t>标段</t>
    </r>
  </si>
  <si>
    <r>
      <rPr>
        <sz val="11"/>
        <rFont val="宋体"/>
        <family val="3"/>
        <charset val="134"/>
      </rPr>
      <t>序号</t>
    </r>
  </si>
  <si>
    <r>
      <rPr>
        <sz val="11"/>
        <rFont val="宋体"/>
        <family val="3"/>
        <charset val="134"/>
      </rPr>
      <t>单项工程名称</t>
    </r>
  </si>
  <si>
    <r>
      <rPr>
        <sz val="11"/>
        <rFont val="宋体"/>
        <family val="3"/>
        <charset val="134"/>
      </rPr>
      <t>金额（元）</t>
    </r>
  </si>
  <si>
    <r>
      <rPr>
        <sz val="11"/>
        <rFont val="宋体"/>
        <family val="3"/>
        <charset val="134"/>
      </rPr>
      <t>备注</t>
    </r>
  </si>
  <si>
    <t>1</t>
  </si>
  <si>
    <t>野三关服务区污水改造工程</t>
  </si>
  <si>
    <t>2</t>
  </si>
  <si>
    <t>高家堰服务区污水改造工程</t>
  </si>
  <si>
    <t>3</t>
  </si>
  <si>
    <t>封江服务区污水改造工程</t>
  </si>
  <si>
    <t>汉十孝感服务区污水改造工程</t>
  </si>
  <si>
    <t>安全文明施工费</t>
  </si>
  <si>
    <r>
      <rPr>
        <sz val="11"/>
        <rFont val="宋体"/>
        <family val="3"/>
        <charset val="134"/>
      </rPr>
      <t>暂列金（不可预见费）</t>
    </r>
  </si>
  <si>
    <r>
      <rPr>
        <sz val="11"/>
        <color indexed="0"/>
        <rFont val="宋体"/>
        <family val="3"/>
        <charset val="134"/>
      </rPr>
      <t>保险费</t>
    </r>
  </si>
  <si>
    <r>
      <rPr>
        <sz val="11"/>
        <color rgb="FF000000"/>
        <rFont val="宋体"/>
        <family val="3"/>
        <charset val="134"/>
      </rPr>
      <t>工程一切险（</t>
    </r>
    <r>
      <rPr>
        <sz val="11"/>
        <color rgb="FF000000"/>
        <rFont val="Times New Roman"/>
        <family val="1"/>
      </rPr>
      <t>2.4‰)</t>
    </r>
  </si>
  <si>
    <r>
      <rPr>
        <sz val="11"/>
        <color indexed="0"/>
        <rFont val="宋体"/>
        <family val="3"/>
        <charset val="134"/>
      </rPr>
      <t>第三者责任险</t>
    </r>
  </si>
  <si>
    <r>
      <rPr>
        <sz val="11"/>
        <rFont val="宋体"/>
        <family val="3"/>
        <charset val="134"/>
      </rPr>
      <t>不低于</t>
    </r>
    <r>
      <rPr>
        <sz val="11"/>
        <rFont val="Times New Roman"/>
        <family val="1"/>
      </rPr>
      <t>2400</t>
    </r>
    <r>
      <rPr>
        <sz val="11"/>
        <rFont val="宋体"/>
        <family val="3"/>
        <charset val="134"/>
      </rPr>
      <t>元</t>
    </r>
  </si>
  <si>
    <r>
      <rPr>
        <sz val="11"/>
        <rFont val="宋体"/>
        <family val="3"/>
        <charset val="134"/>
      </rPr>
      <t>合计</t>
    </r>
  </si>
  <si>
    <t>单位工程投标报价汇总表(野三关服务区）</t>
  </si>
  <si>
    <r>
      <rPr>
        <sz val="11"/>
        <rFont val="宋体"/>
        <family val="3"/>
        <charset val="134"/>
      </rPr>
      <t>单位工程名称</t>
    </r>
  </si>
  <si>
    <t>一</t>
  </si>
  <si>
    <t>分部分项工程费</t>
  </si>
  <si>
    <t>野三关服务区污水改造土建工程</t>
  </si>
  <si>
    <t>野三关服务区污水改造设备及安装工程</t>
  </si>
  <si>
    <t>二</t>
  </si>
  <si>
    <t>含税工程造价</t>
  </si>
  <si>
    <r>
      <rPr>
        <b/>
        <sz val="14"/>
        <rFont val="华文中宋"/>
        <family val="3"/>
        <charset val="134"/>
      </rPr>
      <t>分部分项工程和单价措施项目清单与计价表</t>
    </r>
  </si>
  <si>
    <r>
      <rPr>
        <sz val="10"/>
        <rFont val="宋体"/>
        <family val="3"/>
        <charset val="134"/>
      </rPr>
      <t>工程名称：野三关服务区污水处理</t>
    </r>
  </si>
  <si>
    <r>
      <rPr>
        <sz val="10"/>
        <rFont val="宋体"/>
        <family val="3"/>
        <charset val="134"/>
      </rPr>
      <t>序号</t>
    </r>
  </si>
  <si>
    <r>
      <rPr>
        <sz val="10"/>
        <rFont val="宋体"/>
        <family val="3"/>
        <charset val="134"/>
      </rPr>
      <t>项目编码</t>
    </r>
  </si>
  <si>
    <r>
      <rPr>
        <sz val="10"/>
        <rFont val="宋体"/>
        <family val="3"/>
        <charset val="134"/>
      </rPr>
      <t>项目名称</t>
    </r>
  </si>
  <si>
    <r>
      <rPr>
        <sz val="10"/>
        <rFont val="宋体"/>
        <family val="3"/>
        <charset val="134"/>
      </rPr>
      <t>项目特征描述</t>
    </r>
  </si>
  <si>
    <r>
      <rPr>
        <sz val="10"/>
        <rFont val="宋体"/>
        <family val="3"/>
        <charset val="134"/>
      </rPr>
      <t>计量单位</t>
    </r>
  </si>
  <si>
    <r>
      <rPr>
        <sz val="10"/>
        <rFont val="宋体"/>
        <family val="3"/>
        <charset val="134"/>
      </rPr>
      <t>工程量</t>
    </r>
  </si>
  <si>
    <r>
      <rPr>
        <sz val="10"/>
        <rFont val="宋体"/>
        <family val="3"/>
        <charset val="134"/>
      </rPr>
      <t>金额（元）</t>
    </r>
  </si>
  <si>
    <r>
      <rPr>
        <sz val="10"/>
        <rFont val="宋体"/>
        <family val="3"/>
        <charset val="134"/>
      </rPr>
      <t>综合单价</t>
    </r>
  </si>
  <si>
    <r>
      <rPr>
        <sz val="10"/>
        <rFont val="宋体"/>
        <family val="3"/>
        <charset val="134"/>
      </rPr>
      <t>合价</t>
    </r>
  </si>
  <si>
    <r>
      <rPr>
        <sz val="10"/>
        <rFont val="宋体"/>
        <family val="3"/>
        <charset val="134"/>
      </rPr>
      <t>其中</t>
    </r>
  </si>
  <si>
    <r>
      <rPr>
        <sz val="10"/>
        <rFont val="宋体"/>
        <family val="3"/>
        <charset val="134"/>
      </rPr>
      <t>暂估价</t>
    </r>
  </si>
  <si>
    <r>
      <rPr>
        <sz val="10"/>
        <rFont val="宋体"/>
        <family val="3"/>
        <charset val="134"/>
      </rPr>
      <t>池体土建工程</t>
    </r>
  </si>
  <si>
    <r>
      <rPr>
        <sz val="10"/>
        <rFont val="Times New Roman"/>
        <family val="1"/>
      </rPr>
      <t>8.5*11.5</t>
    </r>
    <r>
      <rPr>
        <sz val="10"/>
        <rFont val="宋体"/>
        <family val="3"/>
        <charset val="134"/>
      </rPr>
      <t>池体</t>
    </r>
  </si>
  <si>
    <t>010101001001</t>
  </si>
  <si>
    <r>
      <rPr>
        <sz val="10"/>
        <rFont val="宋体"/>
        <family val="3"/>
        <charset val="134"/>
      </rPr>
      <t>平整场地</t>
    </r>
  </si>
  <si>
    <r>
      <rPr>
        <sz val="10"/>
        <rFont val="Times New Roman"/>
        <family val="1"/>
      </rPr>
      <t>1.</t>
    </r>
    <r>
      <rPr>
        <sz val="10"/>
        <rFont val="宋体"/>
        <family val="3"/>
        <charset val="134"/>
      </rPr>
      <t>土壤类别</t>
    </r>
    <r>
      <rPr>
        <sz val="10"/>
        <rFont val="Times New Roman"/>
        <family val="1"/>
      </rPr>
      <t>:</t>
    </r>
    <r>
      <rPr>
        <sz val="10"/>
        <rFont val="宋体"/>
        <family val="3"/>
        <charset val="134"/>
      </rPr>
      <t xml:space="preserve">现场原土
</t>
    </r>
    <r>
      <rPr>
        <sz val="10"/>
        <rFont val="Times New Roman"/>
        <family val="1"/>
      </rPr>
      <t>2.</t>
    </r>
    <r>
      <rPr>
        <sz val="10"/>
        <rFont val="宋体"/>
        <family val="3"/>
        <charset val="134"/>
      </rPr>
      <t>平整场地</t>
    </r>
  </si>
  <si>
    <t>m2</t>
  </si>
  <si>
    <t>010101004006</t>
  </si>
  <si>
    <r>
      <rPr>
        <sz val="10"/>
        <rFont val="宋体"/>
        <family val="3"/>
        <charset val="134"/>
      </rPr>
      <t>挖基坑土石方</t>
    </r>
  </si>
  <si>
    <r>
      <rPr>
        <sz val="10"/>
        <rFont val="Times New Roman"/>
        <family val="1"/>
      </rPr>
      <t>1.</t>
    </r>
    <r>
      <rPr>
        <sz val="10"/>
        <rFont val="宋体"/>
        <family val="3"/>
        <charset val="134"/>
      </rPr>
      <t xml:space="preserve">土壤类别：不分土石类别
</t>
    </r>
    <r>
      <rPr>
        <sz val="10"/>
        <rFont val="Times New Roman"/>
        <family val="1"/>
      </rPr>
      <t>2.</t>
    </r>
    <r>
      <rPr>
        <sz val="10"/>
        <rFont val="宋体"/>
        <family val="3"/>
        <charset val="134"/>
      </rPr>
      <t>挖土深度</t>
    </r>
    <r>
      <rPr>
        <sz val="10"/>
        <rFont val="Times New Roman"/>
        <family val="1"/>
      </rPr>
      <t>6</t>
    </r>
    <r>
      <rPr>
        <sz val="10"/>
        <rFont val="宋体"/>
        <family val="3"/>
        <charset val="134"/>
      </rPr>
      <t>米内</t>
    </r>
  </si>
  <si>
    <t>m3</t>
  </si>
  <si>
    <t>010103002008</t>
  </si>
  <si>
    <r>
      <rPr>
        <sz val="10"/>
        <rFont val="宋体"/>
        <family val="3"/>
        <charset val="134"/>
      </rPr>
      <t>余方弃置</t>
    </r>
  </si>
  <si>
    <r>
      <rPr>
        <sz val="10"/>
        <rFont val="Times New Roman"/>
        <family val="1"/>
      </rPr>
      <t>1.</t>
    </r>
    <r>
      <rPr>
        <sz val="10"/>
        <rFont val="宋体"/>
        <family val="3"/>
        <charset val="134"/>
      </rPr>
      <t xml:space="preserve">土石方装车外运
</t>
    </r>
    <r>
      <rPr>
        <sz val="10"/>
        <rFont val="Times New Roman"/>
        <family val="1"/>
      </rPr>
      <t>2.</t>
    </r>
    <r>
      <rPr>
        <sz val="10"/>
        <rFont val="宋体"/>
        <family val="3"/>
        <charset val="134"/>
      </rPr>
      <t>弃土运距投标人自行考虑</t>
    </r>
  </si>
  <si>
    <t>010103001009</t>
  </si>
  <si>
    <r>
      <rPr>
        <sz val="10"/>
        <rFont val="宋体"/>
        <family val="3"/>
        <charset val="134"/>
      </rPr>
      <t>回填方</t>
    </r>
  </si>
  <si>
    <r>
      <rPr>
        <sz val="10"/>
        <rFont val="Times New Roman"/>
        <family val="1"/>
      </rPr>
      <t>1.</t>
    </r>
    <r>
      <rPr>
        <sz val="10"/>
        <rFont val="宋体"/>
        <family val="3"/>
        <charset val="134"/>
      </rPr>
      <t>密实度要求</t>
    </r>
    <r>
      <rPr>
        <sz val="10"/>
        <rFont val="Times New Roman"/>
        <family val="1"/>
      </rPr>
      <t>:</t>
    </r>
    <r>
      <rPr>
        <sz val="10"/>
        <rFont val="宋体"/>
        <family val="3"/>
        <charset val="134"/>
      </rPr>
      <t>分层夯实，压实系数≥</t>
    </r>
    <r>
      <rPr>
        <sz val="10"/>
        <rFont val="Times New Roman"/>
        <family val="1"/>
      </rPr>
      <t>0.94
2.</t>
    </r>
    <r>
      <rPr>
        <sz val="10"/>
        <rFont val="宋体"/>
        <family val="3"/>
        <charset val="134"/>
      </rPr>
      <t>填方材料品种</t>
    </r>
    <r>
      <rPr>
        <sz val="10"/>
        <rFont val="Times New Roman"/>
        <family val="1"/>
      </rPr>
      <t>:</t>
    </r>
    <r>
      <rPr>
        <sz val="10"/>
        <rFont val="宋体"/>
        <family val="3"/>
        <charset val="134"/>
      </rPr>
      <t>原土回填</t>
    </r>
  </si>
  <si>
    <t>040303001003</t>
  </si>
  <si>
    <r>
      <rPr>
        <sz val="10"/>
        <rFont val="宋体"/>
        <family val="3"/>
        <charset val="134"/>
      </rPr>
      <t>混凝土垫层</t>
    </r>
  </si>
  <si>
    <r>
      <rPr>
        <sz val="10"/>
        <rFont val="Times New Roman"/>
        <family val="1"/>
      </rPr>
      <t>1.</t>
    </r>
    <r>
      <rPr>
        <sz val="10"/>
        <rFont val="宋体"/>
        <family val="3"/>
        <charset val="134"/>
      </rPr>
      <t>混凝土种类</t>
    </r>
    <r>
      <rPr>
        <sz val="10"/>
        <rFont val="Times New Roman"/>
        <family val="1"/>
      </rPr>
      <t>:</t>
    </r>
    <r>
      <rPr>
        <sz val="10"/>
        <rFont val="宋体"/>
        <family val="3"/>
        <charset val="134"/>
      </rPr>
      <t xml:space="preserve">商品混凝土
</t>
    </r>
    <r>
      <rPr>
        <sz val="10"/>
        <rFont val="Times New Roman"/>
        <family val="1"/>
      </rPr>
      <t>2.</t>
    </r>
    <r>
      <rPr>
        <sz val="10"/>
        <rFont val="宋体"/>
        <family val="3"/>
        <charset val="134"/>
      </rPr>
      <t>混凝土强度等级</t>
    </r>
    <r>
      <rPr>
        <sz val="10"/>
        <rFont val="Times New Roman"/>
        <family val="1"/>
      </rPr>
      <t>:C15</t>
    </r>
  </si>
  <si>
    <t>040601006003</t>
  </si>
  <si>
    <r>
      <rPr>
        <sz val="10"/>
        <rFont val="宋体"/>
        <family val="3"/>
        <charset val="134"/>
      </rPr>
      <t>现浇混凝土池底</t>
    </r>
  </si>
  <si>
    <r>
      <rPr>
        <sz val="10"/>
        <rFont val="Times New Roman"/>
        <family val="1"/>
      </rPr>
      <t>1.</t>
    </r>
    <r>
      <rPr>
        <sz val="10"/>
        <rFont val="宋体"/>
        <family val="3"/>
        <charset val="134"/>
      </rPr>
      <t>混凝土种类</t>
    </r>
    <r>
      <rPr>
        <sz val="10"/>
        <rFont val="Times New Roman"/>
        <family val="1"/>
      </rPr>
      <t>:</t>
    </r>
    <r>
      <rPr>
        <sz val="10"/>
        <rFont val="宋体"/>
        <family val="3"/>
        <charset val="134"/>
      </rPr>
      <t xml:space="preserve">商品混凝土
</t>
    </r>
    <r>
      <rPr>
        <sz val="10"/>
        <rFont val="Times New Roman"/>
        <family val="1"/>
      </rPr>
      <t>2.</t>
    </r>
    <r>
      <rPr>
        <sz val="10"/>
        <rFont val="宋体"/>
        <family val="3"/>
        <charset val="134"/>
      </rPr>
      <t>混凝土强度等级</t>
    </r>
    <r>
      <rPr>
        <sz val="10"/>
        <rFont val="Times New Roman"/>
        <family val="1"/>
      </rPr>
      <t>:C30</t>
    </r>
    <r>
      <rPr>
        <sz val="10"/>
        <rFont val="宋体"/>
        <family val="3"/>
        <charset val="134"/>
      </rPr>
      <t xml:space="preserve">抗渗
</t>
    </r>
    <r>
      <rPr>
        <sz val="10"/>
        <rFont val="Times New Roman"/>
        <family val="1"/>
      </rPr>
      <t>3.</t>
    </r>
    <r>
      <rPr>
        <sz val="10"/>
        <rFont val="宋体"/>
        <family val="3"/>
        <charset val="134"/>
      </rPr>
      <t>抗渗等级</t>
    </r>
    <r>
      <rPr>
        <sz val="10"/>
        <rFont val="Times New Roman"/>
        <family val="1"/>
      </rPr>
      <t>p6</t>
    </r>
    <r>
      <rPr>
        <sz val="10"/>
        <rFont val="宋体"/>
        <family val="3"/>
        <charset val="134"/>
      </rPr>
      <t>、防水等级二级</t>
    </r>
  </si>
  <si>
    <t>040601007003</t>
  </si>
  <si>
    <r>
      <rPr>
        <sz val="10"/>
        <rFont val="宋体"/>
        <family val="3"/>
        <charset val="134"/>
      </rPr>
      <t>现浇混凝土池壁（隔墙）</t>
    </r>
  </si>
  <si>
    <t>040601010003</t>
  </si>
  <si>
    <r>
      <rPr>
        <sz val="10"/>
        <rFont val="宋体"/>
        <family val="3"/>
        <charset val="134"/>
      </rPr>
      <t>现浇混凝土池盖板</t>
    </r>
  </si>
  <si>
    <t>010401001007</t>
  </si>
  <si>
    <r>
      <rPr>
        <sz val="10"/>
        <rFont val="宋体"/>
        <family val="3"/>
        <charset val="134"/>
      </rPr>
      <t>砖基础</t>
    </r>
  </si>
  <si>
    <r>
      <rPr>
        <sz val="10"/>
        <rFont val="Times New Roman"/>
        <family val="1"/>
      </rPr>
      <t>1.</t>
    </r>
    <r>
      <rPr>
        <sz val="10"/>
        <rFont val="宋体"/>
        <family val="3"/>
        <charset val="134"/>
      </rPr>
      <t>砖品种、规格、强度等级</t>
    </r>
    <r>
      <rPr>
        <sz val="10"/>
        <rFont val="Times New Roman"/>
        <family val="1"/>
      </rPr>
      <t>:</t>
    </r>
    <r>
      <rPr>
        <sz val="10"/>
        <rFont val="宋体"/>
        <family val="3"/>
        <charset val="134"/>
      </rPr>
      <t xml:space="preserve">实心砖基础
</t>
    </r>
    <r>
      <rPr>
        <sz val="10"/>
        <rFont val="Times New Roman"/>
        <family val="1"/>
      </rPr>
      <t>2.</t>
    </r>
    <r>
      <rPr>
        <sz val="10"/>
        <rFont val="宋体"/>
        <family val="3"/>
        <charset val="134"/>
      </rPr>
      <t>部位：内墙</t>
    </r>
    <r>
      <rPr>
        <sz val="10"/>
        <rFont val="Times New Roman"/>
        <family val="1"/>
      </rPr>
      <t>200</t>
    </r>
    <r>
      <rPr>
        <sz val="10"/>
        <rFont val="宋体"/>
        <family val="3"/>
        <charset val="134"/>
      </rPr>
      <t>高实心砖坎台</t>
    </r>
  </si>
  <si>
    <t>010501002007</t>
  </si>
  <si>
    <r>
      <rPr>
        <sz val="10"/>
        <rFont val="宋体"/>
        <family val="3"/>
        <charset val="134"/>
      </rPr>
      <t>带形基础</t>
    </r>
  </si>
  <si>
    <r>
      <rPr>
        <sz val="10"/>
        <rFont val="Times New Roman"/>
        <family val="1"/>
      </rPr>
      <t>1.</t>
    </r>
    <r>
      <rPr>
        <sz val="10"/>
        <rFont val="宋体"/>
        <family val="3"/>
        <charset val="134"/>
      </rPr>
      <t>混凝土种类</t>
    </r>
    <r>
      <rPr>
        <sz val="10"/>
        <rFont val="Times New Roman"/>
        <family val="1"/>
      </rPr>
      <t>:</t>
    </r>
    <r>
      <rPr>
        <sz val="10"/>
        <rFont val="宋体"/>
        <family val="3"/>
        <charset val="134"/>
      </rPr>
      <t>商品混凝土外墙</t>
    </r>
    <r>
      <rPr>
        <sz val="10"/>
        <rFont val="Times New Roman"/>
        <family val="1"/>
      </rPr>
      <t>200</t>
    </r>
    <r>
      <rPr>
        <sz val="10"/>
        <rFont val="宋体"/>
        <family val="3"/>
        <charset val="134"/>
      </rPr>
      <t xml:space="preserve">高坎台
</t>
    </r>
    <r>
      <rPr>
        <sz val="10"/>
        <rFont val="Times New Roman"/>
        <family val="1"/>
      </rPr>
      <t>2.</t>
    </r>
    <r>
      <rPr>
        <sz val="10"/>
        <rFont val="宋体"/>
        <family val="3"/>
        <charset val="134"/>
      </rPr>
      <t>混凝土强度等级</t>
    </r>
    <r>
      <rPr>
        <sz val="10"/>
        <rFont val="Times New Roman"/>
        <family val="1"/>
      </rPr>
      <t>:C30</t>
    </r>
  </si>
  <si>
    <t>010501006009</t>
  </si>
  <si>
    <r>
      <rPr>
        <sz val="10"/>
        <rFont val="宋体"/>
        <family val="3"/>
        <charset val="134"/>
      </rPr>
      <t>设备基础</t>
    </r>
  </si>
  <si>
    <r>
      <rPr>
        <sz val="10"/>
        <rFont val="Times New Roman"/>
        <family val="1"/>
      </rPr>
      <t>1.</t>
    </r>
    <r>
      <rPr>
        <sz val="10"/>
        <rFont val="宋体"/>
        <family val="3"/>
        <charset val="134"/>
      </rPr>
      <t>混凝土种类</t>
    </r>
    <r>
      <rPr>
        <sz val="10"/>
        <rFont val="Times New Roman"/>
        <family val="1"/>
      </rPr>
      <t>:</t>
    </r>
    <r>
      <rPr>
        <sz val="10"/>
        <rFont val="宋体"/>
        <family val="3"/>
        <charset val="134"/>
      </rPr>
      <t xml:space="preserve">商品混凝土
</t>
    </r>
    <r>
      <rPr>
        <sz val="10"/>
        <rFont val="Times New Roman"/>
        <family val="1"/>
      </rPr>
      <t>2.</t>
    </r>
    <r>
      <rPr>
        <sz val="10"/>
        <rFont val="宋体"/>
        <family val="3"/>
        <charset val="134"/>
      </rPr>
      <t>混凝土强度等级</t>
    </r>
    <r>
      <rPr>
        <sz val="10"/>
        <rFont val="Times New Roman"/>
        <family val="1"/>
      </rPr>
      <t>:C20</t>
    </r>
    <r>
      <rPr>
        <sz val="10"/>
        <rFont val="宋体"/>
        <family val="3"/>
        <charset val="134"/>
      </rPr>
      <t xml:space="preserve">素砼
</t>
    </r>
    <r>
      <rPr>
        <sz val="10"/>
        <rFont val="Times New Roman"/>
        <family val="1"/>
      </rPr>
      <t>3.</t>
    </r>
    <r>
      <rPr>
        <sz val="10"/>
        <rFont val="宋体"/>
        <family val="3"/>
        <charset val="134"/>
      </rPr>
      <t>部位：格栅池</t>
    </r>
  </si>
  <si>
    <t>010501001013</t>
  </si>
  <si>
    <r>
      <rPr>
        <sz val="10"/>
        <rFont val="宋体"/>
        <family val="3"/>
        <charset val="134"/>
      </rPr>
      <t>垫层</t>
    </r>
  </si>
  <si>
    <r>
      <rPr>
        <sz val="10"/>
        <rFont val="Times New Roman"/>
        <family val="1"/>
      </rPr>
      <t>1.</t>
    </r>
    <r>
      <rPr>
        <sz val="10"/>
        <rFont val="宋体"/>
        <family val="3"/>
        <charset val="134"/>
      </rPr>
      <t>混凝土种类</t>
    </r>
    <r>
      <rPr>
        <sz val="10"/>
        <rFont val="Times New Roman"/>
        <family val="1"/>
      </rPr>
      <t>:</t>
    </r>
    <r>
      <rPr>
        <sz val="10"/>
        <rFont val="宋体"/>
        <family val="3"/>
        <charset val="134"/>
      </rPr>
      <t xml:space="preserve">细石混凝土
</t>
    </r>
    <r>
      <rPr>
        <sz val="10"/>
        <rFont val="Times New Roman"/>
        <family val="1"/>
      </rPr>
      <t>2.</t>
    </r>
    <r>
      <rPr>
        <sz val="10"/>
        <rFont val="宋体"/>
        <family val="3"/>
        <charset val="134"/>
      </rPr>
      <t>混凝土强度等级</t>
    </r>
    <r>
      <rPr>
        <sz val="10"/>
        <rFont val="Times New Roman"/>
        <family val="1"/>
      </rPr>
      <t>:C20
3.</t>
    </r>
    <r>
      <rPr>
        <sz val="10"/>
        <rFont val="宋体"/>
        <family val="3"/>
        <charset val="134"/>
      </rPr>
      <t>部位：格栅池、污泥池</t>
    </r>
  </si>
  <si>
    <t>010501001014</t>
  </si>
  <si>
    <r>
      <rPr>
        <sz val="10"/>
        <rFont val="Times New Roman"/>
        <family val="1"/>
      </rPr>
      <t>1.</t>
    </r>
    <r>
      <rPr>
        <sz val="10"/>
        <rFont val="宋体"/>
        <family val="3"/>
        <charset val="134"/>
      </rPr>
      <t>混凝土种类</t>
    </r>
    <r>
      <rPr>
        <sz val="10"/>
        <rFont val="Times New Roman"/>
        <family val="1"/>
      </rPr>
      <t>:400mm</t>
    </r>
    <r>
      <rPr>
        <sz val="10"/>
        <rFont val="宋体"/>
        <family val="3"/>
        <charset val="134"/>
      </rPr>
      <t xml:space="preserve">钢渣混凝土
</t>
    </r>
    <r>
      <rPr>
        <sz val="10"/>
        <rFont val="Times New Roman"/>
        <family val="1"/>
      </rPr>
      <t>2.</t>
    </r>
    <r>
      <rPr>
        <sz val="10"/>
        <rFont val="宋体"/>
        <family val="3"/>
        <charset val="134"/>
      </rPr>
      <t>含模板</t>
    </r>
  </si>
  <si>
    <t>040901001016</t>
  </si>
  <si>
    <r>
      <rPr>
        <sz val="10"/>
        <rFont val="宋体"/>
        <family val="3"/>
        <charset val="134"/>
      </rPr>
      <t>现浇构件钢筋</t>
    </r>
  </si>
  <si>
    <r>
      <rPr>
        <sz val="10"/>
        <rFont val="Times New Roman"/>
        <family val="1"/>
      </rPr>
      <t>1.</t>
    </r>
    <r>
      <rPr>
        <sz val="10"/>
        <rFont val="宋体"/>
        <family val="3"/>
        <charset val="134"/>
      </rPr>
      <t>钢筋种类、规格</t>
    </r>
    <r>
      <rPr>
        <sz val="10"/>
        <rFont val="Times New Roman"/>
        <family val="1"/>
      </rPr>
      <t>:HRB300Φ6</t>
    </r>
  </si>
  <si>
    <t>t</t>
  </si>
  <si>
    <t>040901001017</t>
  </si>
  <si>
    <r>
      <rPr>
        <sz val="10"/>
        <rFont val="Times New Roman"/>
        <family val="1"/>
      </rPr>
      <t>1.</t>
    </r>
    <r>
      <rPr>
        <sz val="10"/>
        <rFont val="宋体"/>
        <family val="3"/>
        <charset val="134"/>
      </rPr>
      <t>钢筋种类、规格</t>
    </r>
    <r>
      <rPr>
        <sz val="10"/>
        <rFont val="Times New Roman"/>
        <family val="1"/>
      </rPr>
      <t>:HRB300Φ8</t>
    </r>
  </si>
  <si>
    <t>040901001018</t>
  </si>
  <si>
    <r>
      <rPr>
        <sz val="10"/>
        <rFont val="Times New Roman"/>
        <family val="1"/>
      </rPr>
      <t>1.</t>
    </r>
    <r>
      <rPr>
        <sz val="10"/>
        <rFont val="宋体"/>
        <family val="3"/>
        <charset val="134"/>
      </rPr>
      <t>钢筋种类、规格</t>
    </r>
    <r>
      <rPr>
        <sz val="10"/>
        <rFont val="Times New Roman"/>
        <family val="1"/>
      </rPr>
      <t>:HRB400Φ12</t>
    </r>
  </si>
  <si>
    <t>040901001019</t>
  </si>
  <si>
    <r>
      <rPr>
        <sz val="10"/>
        <rFont val="Times New Roman"/>
        <family val="1"/>
      </rPr>
      <t>1.</t>
    </r>
    <r>
      <rPr>
        <sz val="10"/>
        <rFont val="宋体"/>
        <family val="3"/>
        <charset val="134"/>
      </rPr>
      <t>钢筋种类、规格</t>
    </r>
    <r>
      <rPr>
        <sz val="10"/>
        <rFont val="Times New Roman"/>
        <family val="1"/>
      </rPr>
      <t>:HRB400Φ14</t>
    </r>
  </si>
  <si>
    <t>040901001020</t>
  </si>
  <si>
    <r>
      <rPr>
        <sz val="10"/>
        <rFont val="Times New Roman"/>
        <family val="1"/>
      </rPr>
      <t>1.</t>
    </r>
    <r>
      <rPr>
        <sz val="10"/>
        <rFont val="宋体"/>
        <family val="3"/>
        <charset val="134"/>
      </rPr>
      <t>钢筋种类、规格</t>
    </r>
    <r>
      <rPr>
        <sz val="10"/>
        <rFont val="Times New Roman"/>
        <family val="1"/>
      </rPr>
      <t>:HRB400Φ16</t>
    </r>
  </si>
  <si>
    <t>040901001021</t>
  </si>
  <si>
    <r>
      <rPr>
        <sz val="10"/>
        <rFont val="Times New Roman"/>
        <family val="1"/>
      </rPr>
      <t>1.</t>
    </r>
    <r>
      <rPr>
        <sz val="10"/>
        <rFont val="宋体"/>
        <family val="3"/>
        <charset val="134"/>
      </rPr>
      <t>钢筋种类、规格</t>
    </r>
    <r>
      <rPr>
        <sz val="10"/>
        <rFont val="Times New Roman"/>
        <family val="1"/>
      </rPr>
      <t>:HRB400Φ18</t>
    </r>
  </si>
  <si>
    <t>040901001022</t>
  </si>
  <si>
    <r>
      <rPr>
        <sz val="10"/>
        <rFont val="Times New Roman"/>
        <family val="1"/>
      </rPr>
      <t>1.</t>
    </r>
    <r>
      <rPr>
        <sz val="10"/>
        <rFont val="宋体"/>
        <family val="3"/>
        <charset val="134"/>
      </rPr>
      <t>钢筋种类、规格</t>
    </r>
    <r>
      <rPr>
        <sz val="10"/>
        <rFont val="Times New Roman"/>
        <family val="1"/>
      </rPr>
      <t>:HRB400Φ20</t>
    </r>
  </si>
  <si>
    <t>040901001023</t>
  </si>
  <si>
    <r>
      <rPr>
        <sz val="10"/>
        <rFont val="Times New Roman"/>
        <family val="1"/>
      </rPr>
      <t>1.</t>
    </r>
    <r>
      <rPr>
        <sz val="10"/>
        <rFont val="宋体"/>
        <family val="3"/>
        <charset val="134"/>
      </rPr>
      <t>钢筋种类、规格</t>
    </r>
    <r>
      <rPr>
        <sz val="10"/>
        <rFont val="Times New Roman"/>
        <family val="1"/>
      </rPr>
      <t>:HRB400Φ22</t>
    </r>
  </si>
  <si>
    <t>040901001024</t>
  </si>
  <si>
    <r>
      <rPr>
        <sz val="10"/>
        <rFont val="Times New Roman"/>
        <family val="1"/>
      </rPr>
      <t>1.</t>
    </r>
    <r>
      <rPr>
        <sz val="10"/>
        <rFont val="宋体"/>
        <family val="3"/>
        <charset val="134"/>
      </rPr>
      <t>钢筋种类、规格</t>
    </r>
    <r>
      <rPr>
        <sz val="10"/>
        <rFont val="Times New Roman"/>
        <family val="1"/>
      </rPr>
      <t>:HRB400Φ25</t>
    </r>
  </si>
  <si>
    <t>040901009003</t>
  </si>
  <si>
    <r>
      <rPr>
        <sz val="10"/>
        <rFont val="宋体"/>
        <family val="3"/>
        <charset val="134"/>
      </rPr>
      <t>预埋铁件</t>
    </r>
  </si>
  <si>
    <r>
      <rPr>
        <sz val="10"/>
        <rFont val="Times New Roman"/>
        <family val="1"/>
      </rPr>
      <t>1.Q235</t>
    </r>
    <r>
      <rPr>
        <sz val="10"/>
        <rFont val="宋体"/>
        <family val="3"/>
        <charset val="134"/>
      </rPr>
      <t>型钢钢板、螺栓</t>
    </r>
  </si>
  <si>
    <t>010516003016</t>
  </si>
  <si>
    <r>
      <rPr>
        <sz val="10"/>
        <rFont val="宋体"/>
        <family val="3"/>
        <charset val="134"/>
      </rPr>
      <t>机械连接</t>
    </r>
  </si>
  <si>
    <r>
      <rPr>
        <sz val="10"/>
        <rFont val="Times New Roman"/>
        <family val="1"/>
      </rPr>
      <t>1.</t>
    </r>
    <r>
      <rPr>
        <sz val="10"/>
        <rFont val="宋体"/>
        <family val="3"/>
        <charset val="134"/>
      </rPr>
      <t>连接方式</t>
    </r>
    <r>
      <rPr>
        <sz val="10"/>
        <rFont val="Times New Roman"/>
        <family val="1"/>
      </rPr>
      <t>:</t>
    </r>
    <r>
      <rPr>
        <sz val="10"/>
        <rFont val="宋体"/>
        <family val="3"/>
        <charset val="134"/>
      </rPr>
      <t xml:space="preserve">直螺纹钢筋接头
</t>
    </r>
    <r>
      <rPr>
        <sz val="10"/>
        <rFont val="Times New Roman"/>
        <family val="1"/>
      </rPr>
      <t>2.14-18mm</t>
    </r>
  </si>
  <si>
    <r>
      <rPr>
        <sz val="10"/>
        <rFont val="宋体"/>
        <family val="3"/>
        <charset val="134"/>
      </rPr>
      <t>个</t>
    </r>
  </si>
  <si>
    <t>010516003017</t>
  </si>
  <si>
    <r>
      <rPr>
        <sz val="10"/>
        <rFont val="Times New Roman"/>
        <family val="1"/>
      </rPr>
      <t>1.</t>
    </r>
    <r>
      <rPr>
        <sz val="10"/>
        <rFont val="宋体"/>
        <family val="3"/>
        <charset val="134"/>
      </rPr>
      <t>连接方式</t>
    </r>
    <r>
      <rPr>
        <sz val="10"/>
        <rFont val="Times New Roman"/>
        <family val="1"/>
      </rPr>
      <t>:</t>
    </r>
    <r>
      <rPr>
        <sz val="10"/>
        <rFont val="宋体"/>
        <family val="3"/>
        <charset val="134"/>
      </rPr>
      <t xml:space="preserve">直螺纹钢筋接头
</t>
    </r>
    <r>
      <rPr>
        <sz val="10"/>
        <rFont val="Times New Roman"/>
        <family val="1"/>
      </rPr>
      <t>2.20-32mm</t>
    </r>
  </si>
  <si>
    <t>010902008009</t>
  </si>
  <si>
    <r>
      <rPr>
        <sz val="10"/>
        <rFont val="宋体"/>
        <family val="3"/>
        <charset val="134"/>
      </rPr>
      <t>止水带</t>
    </r>
  </si>
  <si>
    <r>
      <rPr>
        <sz val="10"/>
        <rFont val="Times New Roman"/>
        <family val="1"/>
      </rPr>
      <t>3mm</t>
    </r>
    <r>
      <rPr>
        <sz val="10"/>
        <rFont val="宋体"/>
        <family val="3"/>
        <charset val="134"/>
      </rPr>
      <t>厚，</t>
    </r>
    <r>
      <rPr>
        <sz val="10"/>
        <rFont val="Times New Roman"/>
        <family val="1"/>
      </rPr>
      <t>400mm</t>
    </r>
    <r>
      <rPr>
        <sz val="10"/>
        <rFont val="宋体"/>
        <family val="3"/>
        <charset val="134"/>
      </rPr>
      <t>宽钢板止水带</t>
    </r>
  </si>
  <si>
    <t>m</t>
  </si>
  <si>
    <t>031002003017</t>
  </si>
  <si>
    <r>
      <rPr>
        <sz val="10"/>
        <rFont val="宋体"/>
        <family val="3"/>
        <charset val="134"/>
      </rPr>
      <t>套管</t>
    </r>
  </si>
  <si>
    <r>
      <rPr>
        <sz val="10"/>
        <rFont val="Times New Roman"/>
        <family val="1"/>
      </rPr>
      <t>1.</t>
    </r>
    <r>
      <rPr>
        <sz val="10"/>
        <rFont val="宋体"/>
        <family val="3"/>
        <charset val="134"/>
      </rPr>
      <t>名称、类型</t>
    </r>
    <r>
      <rPr>
        <sz val="10"/>
        <rFont val="Times New Roman"/>
        <family val="1"/>
      </rPr>
      <t>:</t>
    </r>
    <r>
      <rPr>
        <sz val="10"/>
        <rFont val="宋体"/>
        <family val="3"/>
        <charset val="134"/>
      </rPr>
      <t xml:space="preserve">柔性防水套管
</t>
    </r>
    <r>
      <rPr>
        <sz val="10"/>
        <rFont val="Times New Roman"/>
        <family val="1"/>
      </rPr>
      <t>2.</t>
    </r>
    <r>
      <rPr>
        <sz val="10"/>
        <rFont val="宋体"/>
        <family val="3"/>
        <charset val="134"/>
      </rPr>
      <t>规格</t>
    </r>
    <r>
      <rPr>
        <sz val="10"/>
        <rFont val="Times New Roman"/>
        <family val="1"/>
      </rPr>
      <t>:DN300</t>
    </r>
  </si>
  <si>
    <t>031002003018</t>
  </si>
  <si>
    <r>
      <rPr>
        <sz val="10"/>
        <rFont val="Times New Roman"/>
        <family val="1"/>
      </rPr>
      <t>1.</t>
    </r>
    <r>
      <rPr>
        <sz val="10"/>
        <rFont val="宋体"/>
        <family val="3"/>
        <charset val="134"/>
      </rPr>
      <t>名称、类型</t>
    </r>
    <r>
      <rPr>
        <sz val="10"/>
        <rFont val="Times New Roman"/>
        <family val="1"/>
      </rPr>
      <t>:</t>
    </r>
    <r>
      <rPr>
        <sz val="10"/>
        <rFont val="宋体"/>
        <family val="3"/>
        <charset val="134"/>
      </rPr>
      <t xml:space="preserve">柔性防水套管
</t>
    </r>
    <r>
      <rPr>
        <sz val="10"/>
        <rFont val="Times New Roman"/>
        <family val="1"/>
      </rPr>
      <t>2.</t>
    </r>
    <r>
      <rPr>
        <sz val="10"/>
        <rFont val="宋体"/>
        <family val="3"/>
        <charset val="134"/>
      </rPr>
      <t>规格</t>
    </r>
    <r>
      <rPr>
        <sz val="10"/>
        <rFont val="Times New Roman"/>
        <family val="1"/>
      </rPr>
      <t>:DN250</t>
    </r>
  </si>
  <si>
    <t>031002003019</t>
  </si>
  <si>
    <r>
      <rPr>
        <sz val="10"/>
        <rFont val="Times New Roman"/>
        <family val="1"/>
      </rPr>
      <t>1.</t>
    </r>
    <r>
      <rPr>
        <sz val="10"/>
        <rFont val="宋体"/>
        <family val="3"/>
        <charset val="134"/>
      </rPr>
      <t>名称、类型</t>
    </r>
    <r>
      <rPr>
        <sz val="10"/>
        <rFont val="Times New Roman"/>
        <family val="1"/>
      </rPr>
      <t>:</t>
    </r>
    <r>
      <rPr>
        <sz val="10"/>
        <rFont val="宋体"/>
        <family val="3"/>
        <charset val="134"/>
      </rPr>
      <t xml:space="preserve">柔性防水套管
</t>
    </r>
    <r>
      <rPr>
        <sz val="10"/>
        <rFont val="Times New Roman"/>
        <family val="1"/>
      </rPr>
      <t>2.</t>
    </r>
    <r>
      <rPr>
        <sz val="10"/>
        <rFont val="宋体"/>
        <family val="3"/>
        <charset val="134"/>
      </rPr>
      <t>规格</t>
    </r>
    <r>
      <rPr>
        <sz val="10"/>
        <rFont val="Times New Roman"/>
        <family val="1"/>
      </rPr>
      <t>:DN200</t>
    </r>
  </si>
  <si>
    <t>031002003020</t>
  </si>
  <si>
    <r>
      <rPr>
        <sz val="10"/>
        <rFont val="Times New Roman"/>
        <family val="1"/>
      </rPr>
      <t>1.</t>
    </r>
    <r>
      <rPr>
        <sz val="10"/>
        <rFont val="宋体"/>
        <family val="3"/>
        <charset val="134"/>
      </rPr>
      <t>名称、类型</t>
    </r>
    <r>
      <rPr>
        <sz val="10"/>
        <rFont val="Times New Roman"/>
        <family val="1"/>
      </rPr>
      <t>:</t>
    </r>
    <r>
      <rPr>
        <sz val="10"/>
        <rFont val="宋体"/>
        <family val="3"/>
        <charset val="134"/>
      </rPr>
      <t xml:space="preserve">柔性防水套管
</t>
    </r>
    <r>
      <rPr>
        <sz val="10"/>
        <rFont val="Times New Roman"/>
        <family val="1"/>
      </rPr>
      <t>2.</t>
    </r>
    <r>
      <rPr>
        <sz val="10"/>
        <rFont val="宋体"/>
        <family val="3"/>
        <charset val="134"/>
      </rPr>
      <t>规格</t>
    </r>
    <r>
      <rPr>
        <sz val="10"/>
        <rFont val="Times New Roman"/>
        <family val="1"/>
      </rPr>
      <t>:DN100</t>
    </r>
  </si>
  <si>
    <t>031002003022</t>
  </si>
  <si>
    <r>
      <rPr>
        <sz val="10"/>
        <rFont val="Times New Roman"/>
        <family val="1"/>
      </rPr>
      <t>1.</t>
    </r>
    <r>
      <rPr>
        <sz val="10"/>
        <rFont val="宋体"/>
        <family val="3"/>
        <charset val="134"/>
      </rPr>
      <t>名称、类型</t>
    </r>
    <r>
      <rPr>
        <sz val="10"/>
        <rFont val="Times New Roman"/>
        <family val="1"/>
      </rPr>
      <t>:</t>
    </r>
    <r>
      <rPr>
        <sz val="10"/>
        <rFont val="宋体"/>
        <family val="3"/>
        <charset val="134"/>
      </rPr>
      <t xml:space="preserve">柔性防水套管
</t>
    </r>
    <r>
      <rPr>
        <sz val="10"/>
        <rFont val="Times New Roman"/>
        <family val="1"/>
      </rPr>
      <t>2.</t>
    </r>
    <r>
      <rPr>
        <sz val="10"/>
        <rFont val="宋体"/>
        <family val="3"/>
        <charset val="134"/>
      </rPr>
      <t>规格</t>
    </r>
    <r>
      <rPr>
        <sz val="10"/>
        <rFont val="Times New Roman"/>
        <family val="1"/>
      </rPr>
      <t>:DN150</t>
    </r>
  </si>
  <si>
    <t>040309001009</t>
  </si>
  <si>
    <r>
      <rPr>
        <sz val="10"/>
        <rFont val="宋体"/>
        <family val="3"/>
        <charset val="134"/>
      </rPr>
      <t>金属栏杆</t>
    </r>
  </si>
  <si>
    <r>
      <rPr>
        <sz val="10"/>
        <rFont val="Times New Roman"/>
        <family val="1"/>
      </rPr>
      <t>1.304</t>
    </r>
    <r>
      <rPr>
        <sz val="10"/>
        <rFont val="宋体"/>
        <family val="3"/>
        <charset val="134"/>
      </rPr>
      <t xml:space="preserve">不锈钢栏杆
</t>
    </r>
    <r>
      <rPr>
        <sz val="10"/>
        <rFont val="Times New Roman"/>
        <family val="1"/>
      </rPr>
      <t>2.1.5m</t>
    </r>
    <r>
      <rPr>
        <sz val="10"/>
        <rFont val="宋体"/>
        <family val="3"/>
        <charset val="134"/>
      </rPr>
      <t>高</t>
    </r>
  </si>
  <si>
    <t>070205002005</t>
  </si>
  <si>
    <r>
      <rPr>
        <sz val="10"/>
        <rFont val="宋体"/>
        <family val="3"/>
        <charset val="134"/>
      </rPr>
      <t>玻璃钢盖板</t>
    </r>
  </si>
  <si>
    <r>
      <rPr>
        <sz val="10"/>
        <rFont val="宋体"/>
        <family val="3"/>
        <charset val="134"/>
      </rPr>
      <t>成品玻璃钢盖板，顶部板厚</t>
    </r>
    <r>
      <rPr>
        <sz val="10"/>
        <rFont val="Times New Roman"/>
        <family val="1"/>
      </rPr>
      <t>4mm</t>
    </r>
  </si>
  <si>
    <t>011101006013</t>
  </si>
  <si>
    <r>
      <rPr>
        <sz val="10"/>
        <rFont val="宋体"/>
        <family val="3"/>
        <charset val="134"/>
      </rPr>
      <t>平面砂浆找平层</t>
    </r>
  </si>
  <si>
    <r>
      <rPr>
        <sz val="10"/>
        <rFont val="Times New Roman"/>
        <family val="1"/>
      </rPr>
      <t>1.</t>
    </r>
    <r>
      <rPr>
        <sz val="10"/>
        <rFont val="宋体"/>
        <family val="3"/>
        <charset val="134"/>
      </rPr>
      <t>找平层厚度、砂浆配合比</t>
    </r>
    <r>
      <rPr>
        <sz val="10"/>
        <rFont val="Times New Roman"/>
        <family val="1"/>
      </rPr>
      <t>:20</t>
    </r>
    <r>
      <rPr>
        <sz val="10"/>
        <rFont val="宋体"/>
        <family val="3"/>
        <charset val="134"/>
      </rPr>
      <t>厚</t>
    </r>
    <r>
      <rPr>
        <sz val="10"/>
        <rFont val="Times New Roman"/>
        <family val="1"/>
      </rPr>
      <t>1</t>
    </r>
    <r>
      <rPr>
        <sz val="10"/>
        <rFont val="宋体"/>
        <family val="3"/>
        <charset val="134"/>
      </rPr>
      <t>：</t>
    </r>
    <r>
      <rPr>
        <sz val="10"/>
        <rFont val="Times New Roman"/>
        <family val="1"/>
      </rPr>
      <t>3</t>
    </r>
    <r>
      <rPr>
        <sz val="10"/>
        <rFont val="宋体"/>
        <family val="3"/>
        <charset val="134"/>
      </rPr>
      <t>水泥砂浆找平</t>
    </r>
  </si>
  <si>
    <t>010904002029</t>
  </si>
  <si>
    <r>
      <rPr>
        <sz val="10"/>
        <rFont val="宋体"/>
        <family val="3"/>
        <charset val="134"/>
      </rPr>
      <t>楼（地）面涂膜防水</t>
    </r>
  </si>
  <si>
    <r>
      <rPr>
        <sz val="10"/>
        <rFont val="Times New Roman"/>
        <family val="1"/>
      </rPr>
      <t>1.</t>
    </r>
    <r>
      <rPr>
        <sz val="10"/>
        <rFont val="宋体"/>
        <family val="3"/>
        <charset val="134"/>
      </rPr>
      <t>涂膜厚度、遍数</t>
    </r>
    <r>
      <rPr>
        <sz val="10"/>
        <rFont val="Times New Roman"/>
        <family val="1"/>
      </rPr>
      <t>:</t>
    </r>
    <r>
      <rPr>
        <sz val="10"/>
        <rFont val="宋体"/>
        <family val="3"/>
        <charset val="134"/>
      </rPr>
      <t>铺</t>
    </r>
    <r>
      <rPr>
        <sz val="10"/>
        <rFont val="Times New Roman"/>
        <family val="1"/>
      </rPr>
      <t>0.4</t>
    </r>
    <r>
      <rPr>
        <sz val="10"/>
        <rFont val="宋体"/>
        <family val="3"/>
        <charset val="134"/>
      </rPr>
      <t>厚聚乙烯膜一层</t>
    </r>
  </si>
  <si>
    <t>011101003005</t>
  </si>
  <si>
    <r>
      <rPr>
        <sz val="10"/>
        <rFont val="宋体"/>
        <family val="3"/>
        <charset val="134"/>
      </rPr>
      <t>细石混凝土楼地面</t>
    </r>
  </si>
  <si>
    <r>
      <rPr>
        <sz val="10"/>
        <rFont val="Times New Roman"/>
        <family val="1"/>
      </rPr>
      <t>1.</t>
    </r>
    <r>
      <rPr>
        <sz val="10"/>
        <rFont val="宋体"/>
        <family val="3"/>
        <charset val="134"/>
      </rPr>
      <t>找平层厚度、砂浆配合比</t>
    </r>
    <r>
      <rPr>
        <sz val="10"/>
        <rFont val="Times New Roman"/>
        <family val="1"/>
      </rPr>
      <t>:50</t>
    </r>
    <r>
      <rPr>
        <sz val="10"/>
        <rFont val="宋体"/>
        <family val="3"/>
        <charset val="134"/>
      </rPr>
      <t>厚</t>
    </r>
    <r>
      <rPr>
        <sz val="10"/>
        <rFont val="Times New Roman"/>
        <family val="1"/>
      </rPr>
      <t>C20</t>
    </r>
    <r>
      <rPr>
        <sz val="10"/>
        <rFont val="宋体"/>
        <family val="3"/>
        <charset val="134"/>
      </rPr>
      <t>细石混凝土保护层</t>
    </r>
  </si>
  <si>
    <t>010904001013</t>
  </si>
  <si>
    <r>
      <rPr>
        <sz val="10"/>
        <rFont val="宋体"/>
        <family val="3"/>
        <charset val="134"/>
      </rPr>
      <t>楼（地）面卷材防水（底板外防水）</t>
    </r>
  </si>
  <si>
    <r>
      <rPr>
        <sz val="10"/>
        <rFont val="Times New Roman"/>
        <family val="1"/>
      </rPr>
      <t>1.</t>
    </r>
    <r>
      <rPr>
        <sz val="10"/>
        <rFont val="宋体"/>
        <family val="3"/>
        <charset val="134"/>
      </rPr>
      <t xml:space="preserve">刷基层处理剂一遍
</t>
    </r>
    <r>
      <rPr>
        <sz val="10"/>
        <rFont val="Times New Roman"/>
        <family val="1"/>
      </rPr>
      <t>2.4.0</t>
    </r>
    <r>
      <rPr>
        <sz val="10"/>
        <rFont val="宋体"/>
        <family val="3"/>
        <charset val="134"/>
      </rPr>
      <t>厚</t>
    </r>
    <r>
      <rPr>
        <sz val="10"/>
        <rFont val="Times New Roman"/>
        <family val="1"/>
      </rPr>
      <t>SBS</t>
    </r>
    <r>
      <rPr>
        <sz val="10"/>
        <rFont val="宋体"/>
        <family val="3"/>
        <charset val="134"/>
      </rPr>
      <t>改性沥青防水卷材（</t>
    </r>
    <r>
      <rPr>
        <sz val="10"/>
        <rFont val="Times New Roman"/>
        <family val="1"/>
      </rPr>
      <t>II</t>
    </r>
    <r>
      <rPr>
        <sz val="10"/>
        <rFont val="宋体"/>
        <family val="3"/>
        <charset val="134"/>
      </rPr>
      <t>型）</t>
    </r>
  </si>
  <si>
    <t>010904001014</t>
  </si>
  <si>
    <r>
      <rPr>
        <sz val="10"/>
        <rFont val="Times New Roman"/>
        <family val="1"/>
      </rPr>
      <t>1.</t>
    </r>
    <r>
      <rPr>
        <sz val="10"/>
        <rFont val="宋体"/>
        <family val="3"/>
        <charset val="134"/>
      </rPr>
      <t xml:space="preserve">刷基层处理剂一遍
</t>
    </r>
    <r>
      <rPr>
        <sz val="10"/>
        <rFont val="Times New Roman"/>
        <family val="1"/>
      </rPr>
      <t>2.3.0</t>
    </r>
    <r>
      <rPr>
        <sz val="10"/>
        <rFont val="宋体"/>
        <family val="3"/>
        <charset val="134"/>
      </rPr>
      <t>厚</t>
    </r>
    <r>
      <rPr>
        <sz val="10"/>
        <rFont val="Times New Roman"/>
        <family val="1"/>
      </rPr>
      <t>SBS</t>
    </r>
    <r>
      <rPr>
        <sz val="10"/>
        <rFont val="宋体"/>
        <family val="3"/>
        <charset val="134"/>
      </rPr>
      <t>改性沥青防水卷材（</t>
    </r>
    <r>
      <rPr>
        <sz val="10"/>
        <rFont val="Times New Roman"/>
        <family val="1"/>
      </rPr>
      <t>II</t>
    </r>
    <r>
      <rPr>
        <sz val="10"/>
        <rFont val="宋体"/>
        <family val="3"/>
        <charset val="134"/>
      </rPr>
      <t>型）</t>
    </r>
  </si>
  <si>
    <t>010903001013</t>
  </si>
  <si>
    <r>
      <rPr>
        <sz val="10"/>
        <rFont val="宋体"/>
        <family val="3"/>
        <charset val="134"/>
      </rPr>
      <t>墙面卷材防水（墙身防水）</t>
    </r>
  </si>
  <si>
    <t>010903001014</t>
  </si>
  <si>
    <t>011101006014</t>
  </si>
  <si>
    <r>
      <rPr>
        <sz val="10"/>
        <rFont val="Times New Roman"/>
        <family val="1"/>
      </rPr>
      <t>1.</t>
    </r>
    <r>
      <rPr>
        <sz val="10"/>
        <rFont val="宋体"/>
        <family val="3"/>
        <charset val="134"/>
      </rPr>
      <t>找平层厚度、砂浆配合比</t>
    </r>
    <r>
      <rPr>
        <sz val="10"/>
        <rFont val="Times New Roman"/>
        <family val="1"/>
      </rPr>
      <t>:20</t>
    </r>
    <r>
      <rPr>
        <sz val="10"/>
        <rFont val="宋体"/>
        <family val="3"/>
        <charset val="134"/>
      </rPr>
      <t>厚</t>
    </r>
    <r>
      <rPr>
        <sz val="10"/>
        <rFont val="Times New Roman"/>
        <family val="1"/>
      </rPr>
      <t>1</t>
    </r>
    <r>
      <rPr>
        <sz val="10"/>
        <rFont val="宋体"/>
        <family val="3"/>
        <charset val="134"/>
      </rPr>
      <t>：</t>
    </r>
    <r>
      <rPr>
        <sz val="10"/>
        <rFont val="Times New Roman"/>
        <family val="1"/>
      </rPr>
      <t>2.5</t>
    </r>
    <r>
      <rPr>
        <sz val="10"/>
        <rFont val="宋体"/>
        <family val="3"/>
        <charset val="134"/>
      </rPr>
      <t>水泥砂浆找平</t>
    </r>
  </si>
  <si>
    <t>011101006015</t>
  </si>
  <si>
    <r>
      <rPr>
        <sz val="10"/>
        <rFont val="Times New Roman"/>
        <family val="1"/>
      </rPr>
      <t>1.</t>
    </r>
    <r>
      <rPr>
        <sz val="10"/>
        <rFont val="宋体"/>
        <family val="3"/>
        <charset val="134"/>
      </rPr>
      <t>找平层厚度、砂浆配合比</t>
    </r>
    <r>
      <rPr>
        <sz val="10"/>
        <rFont val="Times New Roman"/>
        <family val="1"/>
      </rPr>
      <t>:20</t>
    </r>
    <r>
      <rPr>
        <sz val="10"/>
        <rFont val="宋体"/>
        <family val="3"/>
        <charset val="134"/>
      </rPr>
      <t>厚掺外加剂水泥防水砂浆抹面，表面压光</t>
    </r>
  </si>
  <si>
    <t>010904002030</t>
  </si>
  <si>
    <r>
      <rPr>
        <sz val="10"/>
        <rFont val="宋体"/>
        <family val="3"/>
        <charset val="134"/>
      </rPr>
      <t>楼（地）面涂膜防水（水池地面）</t>
    </r>
  </si>
  <si>
    <r>
      <rPr>
        <sz val="10"/>
        <rFont val="Times New Roman"/>
        <family val="1"/>
      </rPr>
      <t>1.</t>
    </r>
    <r>
      <rPr>
        <sz val="10"/>
        <rFont val="宋体"/>
        <family val="3"/>
        <charset val="134"/>
      </rPr>
      <t xml:space="preserve">刷基层处理剂一遍
</t>
    </r>
    <r>
      <rPr>
        <sz val="10"/>
        <rFont val="Times New Roman"/>
        <family val="1"/>
      </rPr>
      <t>2.1.5</t>
    </r>
    <r>
      <rPr>
        <sz val="10"/>
        <rFont val="宋体"/>
        <family val="3"/>
        <charset val="134"/>
      </rPr>
      <t>聚合物水泥防水涂料（</t>
    </r>
    <r>
      <rPr>
        <sz val="10"/>
        <rFont val="Times New Roman"/>
        <family val="1"/>
      </rPr>
      <t>II</t>
    </r>
    <r>
      <rPr>
        <sz val="10"/>
        <rFont val="宋体"/>
        <family val="3"/>
        <charset val="134"/>
      </rPr>
      <t>型）</t>
    </r>
  </si>
  <si>
    <t>010904002031</t>
  </si>
  <si>
    <r>
      <rPr>
        <sz val="10"/>
        <rFont val="宋体"/>
        <family val="3"/>
        <charset val="134"/>
      </rPr>
      <t>楼（地）面涂膜防水（水池内墙）</t>
    </r>
  </si>
  <si>
    <t>010904002032</t>
  </si>
  <si>
    <r>
      <rPr>
        <sz val="10"/>
        <rFont val="宋体"/>
        <family val="3"/>
        <charset val="134"/>
      </rPr>
      <t>楼（地）面涂膜防水（水池顶棚）</t>
    </r>
  </si>
  <si>
    <t>010401008003</t>
  </si>
  <si>
    <r>
      <rPr>
        <sz val="10"/>
        <rFont val="宋体"/>
        <family val="3"/>
        <charset val="134"/>
      </rPr>
      <t>填充墙</t>
    </r>
  </si>
  <si>
    <r>
      <rPr>
        <sz val="10"/>
        <rFont val="Times New Roman"/>
        <family val="1"/>
      </rPr>
      <t>1.</t>
    </r>
    <r>
      <rPr>
        <sz val="10"/>
        <rFont val="宋体"/>
        <family val="3"/>
        <charset val="134"/>
      </rPr>
      <t>墙体类型</t>
    </r>
    <r>
      <rPr>
        <sz val="10"/>
        <rFont val="Times New Roman"/>
        <family val="1"/>
      </rPr>
      <t>:</t>
    </r>
    <r>
      <rPr>
        <sz val="10"/>
        <rFont val="宋体"/>
        <family val="3"/>
        <charset val="134"/>
      </rPr>
      <t>池体</t>
    </r>
    <r>
      <rPr>
        <sz val="10"/>
        <rFont val="Times New Roman"/>
        <family val="1"/>
      </rPr>
      <t>120</t>
    </r>
    <r>
      <rPr>
        <sz val="10"/>
        <rFont val="宋体"/>
        <family val="3"/>
        <charset val="134"/>
      </rPr>
      <t>厚保护墙</t>
    </r>
  </si>
  <si>
    <t>011703001003</t>
  </si>
  <si>
    <r>
      <rPr>
        <sz val="10"/>
        <rFont val="宋体"/>
        <family val="3"/>
        <charset val="134"/>
      </rPr>
      <t>垂直运输</t>
    </r>
  </si>
  <si>
    <r>
      <rPr>
        <sz val="10"/>
        <rFont val="Times New Roman"/>
        <family val="1"/>
      </rPr>
      <t>1.</t>
    </r>
    <r>
      <rPr>
        <sz val="10"/>
        <rFont val="宋体"/>
        <family val="3"/>
        <charset val="134"/>
      </rPr>
      <t>建筑物建筑类型及结构形式</t>
    </r>
    <r>
      <rPr>
        <sz val="10"/>
        <rFont val="Times New Roman"/>
        <family val="1"/>
      </rPr>
      <t>:</t>
    </r>
    <r>
      <rPr>
        <sz val="10"/>
        <rFont val="宋体"/>
        <family val="3"/>
        <charset val="134"/>
      </rPr>
      <t>地下污水池体</t>
    </r>
  </si>
  <si>
    <t>011705001003</t>
  </si>
  <si>
    <r>
      <rPr>
        <sz val="10"/>
        <rFont val="宋体"/>
        <family val="3"/>
        <charset val="134"/>
      </rPr>
      <t>大型机械设备进出场及安拆</t>
    </r>
  </si>
  <si>
    <r>
      <rPr>
        <sz val="10"/>
        <rFont val="Times New Roman"/>
        <family val="1"/>
      </rPr>
      <t>1.</t>
    </r>
    <r>
      <rPr>
        <sz val="10"/>
        <rFont val="宋体"/>
        <family val="3"/>
        <charset val="134"/>
      </rPr>
      <t>机械设备名称</t>
    </r>
    <r>
      <rPr>
        <sz val="10"/>
        <rFont val="Times New Roman"/>
        <family val="1"/>
      </rPr>
      <t>:</t>
    </r>
    <r>
      <rPr>
        <sz val="10"/>
        <rFont val="宋体"/>
        <family val="3"/>
        <charset val="134"/>
      </rPr>
      <t>挖掘机</t>
    </r>
  </si>
  <si>
    <r>
      <rPr>
        <sz val="10"/>
        <rFont val="宋体"/>
        <family val="3"/>
        <charset val="134"/>
      </rPr>
      <t>台</t>
    </r>
    <r>
      <rPr>
        <sz val="10"/>
        <rFont val="Times New Roman"/>
        <family val="1"/>
      </rPr>
      <t>·</t>
    </r>
    <r>
      <rPr>
        <sz val="10"/>
        <rFont val="宋体"/>
        <family val="3"/>
        <charset val="134"/>
      </rPr>
      <t>次</t>
    </r>
  </si>
  <si>
    <t>041102002001</t>
  </si>
  <si>
    <r>
      <rPr>
        <sz val="10"/>
        <rFont val="宋体"/>
        <family val="3"/>
        <charset val="134"/>
      </rPr>
      <t>基础模板</t>
    </r>
  </si>
  <si>
    <r>
      <rPr>
        <sz val="10"/>
        <rFont val="Times New Roman"/>
        <family val="1"/>
      </rPr>
      <t>1.</t>
    </r>
    <r>
      <rPr>
        <sz val="10"/>
        <rFont val="宋体"/>
        <family val="3"/>
        <charset val="134"/>
      </rPr>
      <t>构件类型</t>
    </r>
    <r>
      <rPr>
        <sz val="10"/>
        <rFont val="Times New Roman"/>
        <family val="1"/>
      </rPr>
      <t>:</t>
    </r>
    <r>
      <rPr>
        <sz val="10"/>
        <rFont val="宋体"/>
        <family val="3"/>
        <charset val="134"/>
      </rPr>
      <t>基础模板</t>
    </r>
  </si>
  <si>
    <t>041102028001</t>
  </si>
  <si>
    <r>
      <rPr>
        <sz val="10"/>
        <rFont val="宋体"/>
        <family val="3"/>
        <charset val="134"/>
      </rPr>
      <t>沉井井壁</t>
    </r>
    <r>
      <rPr>
        <sz val="10"/>
        <rFont val="Times New Roman"/>
        <family val="1"/>
      </rPr>
      <t>(</t>
    </r>
    <r>
      <rPr>
        <sz val="10"/>
        <rFont val="宋体"/>
        <family val="3"/>
        <charset val="134"/>
      </rPr>
      <t>隔墙</t>
    </r>
    <r>
      <rPr>
        <sz val="10"/>
        <rFont val="Times New Roman"/>
        <family val="1"/>
      </rPr>
      <t>)</t>
    </r>
    <r>
      <rPr>
        <sz val="10"/>
        <rFont val="宋体"/>
        <family val="3"/>
        <charset val="134"/>
      </rPr>
      <t>模板</t>
    </r>
  </si>
  <si>
    <r>
      <rPr>
        <sz val="10"/>
        <rFont val="Times New Roman"/>
        <family val="1"/>
      </rPr>
      <t>1.</t>
    </r>
    <r>
      <rPr>
        <sz val="10"/>
        <rFont val="宋体"/>
        <family val="3"/>
        <charset val="134"/>
      </rPr>
      <t>构件类型</t>
    </r>
    <r>
      <rPr>
        <sz val="10"/>
        <rFont val="Times New Roman"/>
        <family val="1"/>
      </rPr>
      <t>:</t>
    </r>
    <r>
      <rPr>
        <sz val="10"/>
        <rFont val="宋体"/>
        <family val="3"/>
        <charset val="134"/>
      </rPr>
      <t xml:space="preserve">池壁模板
</t>
    </r>
    <r>
      <rPr>
        <sz val="10"/>
        <rFont val="Times New Roman"/>
        <family val="1"/>
      </rPr>
      <t>2.</t>
    </r>
    <r>
      <rPr>
        <sz val="10"/>
        <rFont val="宋体"/>
        <family val="3"/>
        <charset val="134"/>
      </rPr>
      <t>支模高度</t>
    </r>
    <r>
      <rPr>
        <sz val="10"/>
        <rFont val="Times New Roman"/>
        <family val="1"/>
      </rPr>
      <t>:5.4m</t>
    </r>
  </si>
  <si>
    <t>041102030001</t>
  </si>
  <si>
    <r>
      <rPr>
        <sz val="10"/>
        <rFont val="宋体"/>
        <family val="3"/>
        <charset val="134"/>
      </rPr>
      <t>沉井底板模板</t>
    </r>
  </si>
  <si>
    <r>
      <rPr>
        <sz val="10"/>
        <rFont val="Times New Roman"/>
        <family val="1"/>
      </rPr>
      <t>1.</t>
    </r>
    <r>
      <rPr>
        <sz val="10"/>
        <rFont val="宋体"/>
        <family val="3"/>
        <charset val="134"/>
      </rPr>
      <t>构件类型</t>
    </r>
    <r>
      <rPr>
        <sz val="10"/>
        <rFont val="Times New Roman"/>
        <family val="1"/>
      </rPr>
      <t>:</t>
    </r>
    <r>
      <rPr>
        <sz val="10"/>
        <rFont val="宋体"/>
        <family val="3"/>
        <charset val="134"/>
      </rPr>
      <t>底板模板</t>
    </r>
  </si>
  <si>
    <t>041102036001</t>
  </si>
  <si>
    <r>
      <rPr>
        <sz val="10"/>
        <rFont val="宋体"/>
        <family val="3"/>
        <charset val="134"/>
      </rPr>
      <t>池盖模板</t>
    </r>
  </si>
  <si>
    <r>
      <rPr>
        <sz val="10"/>
        <rFont val="Times New Roman"/>
        <family val="1"/>
      </rPr>
      <t>1.</t>
    </r>
    <r>
      <rPr>
        <sz val="10"/>
        <rFont val="宋体"/>
        <family val="3"/>
        <charset val="134"/>
      </rPr>
      <t>构件类型</t>
    </r>
    <r>
      <rPr>
        <sz val="10"/>
        <rFont val="Times New Roman"/>
        <family val="1"/>
      </rPr>
      <t>:</t>
    </r>
    <r>
      <rPr>
        <sz val="10"/>
        <rFont val="宋体"/>
        <family val="3"/>
        <charset val="134"/>
      </rPr>
      <t xml:space="preserve">池盖模板
</t>
    </r>
    <r>
      <rPr>
        <sz val="10"/>
        <rFont val="Times New Roman"/>
        <family val="1"/>
      </rPr>
      <t>2.</t>
    </r>
    <r>
      <rPr>
        <sz val="10"/>
        <rFont val="宋体"/>
        <family val="3"/>
        <charset val="134"/>
      </rPr>
      <t>支模高度</t>
    </r>
    <r>
      <rPr>
        <sz val="10"/>
        <rFont val="Times New Roman"/>
        <family val="1"/>
      </rPr>
      <t>:5.4m</t>
    </r>
  </si>
  <si>
    <r>
      <rPr>
        <sz val="10"/>
        <rFont val="宋体"/>
        <family val="3"/>
        <charset val="134"/>
      </rPr>
      <t>格栅渠、集水井</t>
    </r>
  </si>
  <si>
    <t>010101001002</t>
  </si>
  <si>
    <t>010101004007</t>
  </si>
  <si>
    <t>010103002009</t>
  </si>
  <si>
    <t>010103001010</t>
  </si>
  <si>
    <t>040303001004</t>
  </si>
  <si>
    <t>040601006004</t>
  </si>
  <si>
    <t>040601007004</t>
  </si>
  <si>
    <t>040601010004</t>
  </si>
  <si>
    <t>010401001008</t>
  </si>
  <si>
    <t>010501002008</t>
  </si>
  <si>
    <t>010501006010</t>
  </si>
  <si>
    <t>040901001025</t>
  </si>
  <si>
    <t>040901001026</t>
  </si>
  <si>
    <t>040901001027</t>
  </si>
  <si>
    <t>040901001028</t>
  </si>
  <si>
    <t>040901001029</t>
  </si>
  <si>
    <t>040901001030</t>
  </si>
  <si>
    <t>040901009004</t>
  </si>
  <si>
    <t>010516003018</t>
  </si>
  <si>
    <t>010902008010</t>
  </si>
  <si>
    <t>031002003023</t>
  </si>
  <si>
    <t>031002003024</t>
  </si>
  <si>
    <t>031002003025</t>
  </si>
  <si>
    <t>031002003026</t>
  </si>
  <si>
    <t>040309001010</t>
  </si>
  <si>
    <t>011101006016</t>
  </si>
  <si>
    <t>010904002033</t>
  </si>
  <si>
    <t>011101003006</t>
  </si>
  <si>
    <t>010904001015</t>
  </si>
  <si>
    <t>010904001016</t>
  </si>
  <si>
    <t>010903001015</t>
  </si>
  <si>
    <t>010903001016</t>
  </si>
  <si>
    <t>011101006017</t>
  </si>
  <si>
    <t>011101006018</t>
  </si>
  <si>
    <t>010904002034</t>
  </si>
  <si>
    <t>010904002035</t>
  </si>
  <si>
    <t>010904002036</t>
  </si>
  <si>
    <t>010401008004</t>
  </si>
  <si>
    <t>011703001004</t>
  </si>
  <si>
    <t>011705001004</t>
  </si>
  <si>
    <r>
      <rPr>
        <sz val="10"/>
        <rFont val="Times New Roman"/>
        <family val="1"/>
      </rPr>
      <t>1.</t>
    </r>
    <r>
      <rPr>
        <sz val="10"/>
        <rFont val="宋体"/>
        <family val="3"/>
        <charset val="134"/>
      </rPr>
      <t>机械设备名称</t>
    </r>
    <r>
      <rPr>
        <sz val="10"/>
        <rFont val="Times New Roman"/>
        <family val="1"/>
      </rPr>
      <t>:</t>
    </r>
    <r>
      <rPr>
        <sz val="10"/>
        <rFont val="宋体"/>
        <family val="3"/>
        <charset val="134"/>
      </rPr>
      <t xml:space="preserve">履带式起重机
</t>
    </r>
    <r>
      <rPr>
        <sz val="10"/>
        <rFont val="Times New Roman"/>
        <family val="1"/>
      </rPr>
      <t>2.</t>
    </r>
    <r>
      <rPr>
        <sz val="10"/>
        <rFont val="宋体"/>
        <family val="3"/>
        <charset val="134"/>
      </rPr>
      <t>机械设备规格型号</t>
    </r>
    <r>
      <rPr>
        <sz val="10"/>
        <rFont val="Times New Roman"/>
        <family val="1"/>
      </rPr>
      <t>:</t>
    </r>
    <r>
      <rPr>
        <sz val="10"/>
        <rFont val="宋体"/>
        <family val="3"/>
        <charset val="134"/>
      </rPr>
      <t>提升质量</t>
    </r>
    <r>
      <rPr>
        <sz val="10"/>
        <rFont val="Times New Roman"/>
        <family val="1"/>
      </rPr>
      <t>25t</t>
    </r>
  </si>
  <si>
    <t>041102002002</t>
  </si>
  <si>
    <t>041102028002</t>
  </si>
  <si>
    <r>
      <rPr>
        <sz val="10"/>
        <rFont val="Times New Roman"/>
        <family val="1"/>
      </rPr>
      <t>1.</t>
    </r>
    <r>
      <rPr>
        <sz val="10"/>
        <rFont val="宋体"/>
        <family val="3"/>
        <charset val="134"/>
      </rPr>
      <t>构件类型</t>
    </r>
    <r>
      <rPr>
        <sz val="10"/>
        <rFont val="Times New Roman"/>
        <family val="1"/>
      </rPr>
      <t>:</t>
    </r>
    <r>
      <rPr>
        <sz val="10"/>
        <rFont val="宋体"/>
        <family val="3"/>
        <charset val="134"/>
      </rPr>
      <t xml:space="preserve">池壁模板
</t>
    </r>
    <r>
      <rPr>
        <sz val="10"/>
        <rFont val="Times New Roman"/>
        <family val="1"/>
      </rPr>
      <t>2.</t>
    </r>
    <r>
      <rPr>
        <sz val="10"/>
        <rFont val="宋体"/>
        <family val="3"/>
        <charset val="134"/>
      </rPr>
      <t>支模高度</t>
    </r>
    <r>
      <rPr>
        <sz val="10"/>
        <rFont val="Times New Roman"/>
        <family val="1"/>
      </rPr>
      <t>:4.3m</t>
    </r>
  </si>
  <si>
    <t>041102030002</t>
  </si>
  <si>
    <t>041102036002</t>
  </si>
  <si>
    <r>
      <rPr>
        <sz val="10"/>
        <rFont val="Times New Roman"/>
        <family val="1"/>
      </rPr>
      <t>1.</t>
    </r>
    <r>
      <rPr>
        <sz val="10"/>
        <rFont val="宋体"/>
        <family val="3"/>
        <charset val="134"/>
      </rPr>
      <t>构件类型</t>
    </r>
    <r>
      <rPr>
        <sz val="10"/>
        <rFont val="Times New Roman"/>
        <family val="1"/>
      </rPr>
      <t>:</t>
    </r>
    <r>
      <rPr>
        <sz val="10"/>
        <rFont val="宋体"/>
        <family val="3"/>
        <charset val="134"/>
      </rPr>
      <t xml:space="preserve">池盖模板
</t>
    </r>
    <r>
      <rPr>
        <sz val="10"/>
        <rFont val="Times New Roman"/>
        <family val="1"/>
      </rPr>
      <t>2.</t>
    </r>
    <r>
      <rPr>
        <sz val="10"/>
        <rFont val="宋体"/>
        <family val="3"/>
        <charset val="134"/>
      </rPr>
      <t>支模高度</t>
    </r>
    <r>
      <rPr>
        <sz val="10"/>
        <rFont val="Times New Roman"/>
        <family val="1"/>
      </rPr>
      <t>:4.3m</t>
    </r>
  </si>
  <si>
    <r>
      <rPr>
        <sz val="10"/>
        <rFont val="宋体"/>
        <family val="3"/>
        <charset val="134"/>
      </rPr>
      <t>总平图部分</t>
    </r>
  </si>
  <si>
    <r>
      <rPr>
        <sz val="10"/>
        <rFont val="宋体"/>
        <family val="3"/>
        <charset val="134"/>
      </rPr>
      <t>南北区</t>
    </r>
  </si>
  <si>
    <t>040504008001</t>
  </si>
  <si>
    <r>
      <rPr>
        <sz val="10"/>
        <rFont val="宋体"/>
        <family val="3"/>
        <charset val="134"/>
      </rPr>
      <t>玻璃钢化粪池</t>
    </r>
  </si>
  <si>
    <r>
      <rPr>
        <sz val="10"/>
        <rFont val="Times New Roman"/>
        <family val="1"/>
      </rPr>
      <t>1.DYHB-50  50m3</t>
    </r>
    <r>
      <rPr>
        <sz val="10"/>
        <rFont val="宋体"/>
        <family val="3"/>
        <charset val="134"/>
      </rPr>
      <t>玻璃钢化粪池</t>
    </r>
  </si>
  <si>
    <r>
      <rPr>
        <sz val="10"/>
        <rFont val="宋体"/>
        <family val="3"/>
        <charset val="134"/>
      </rPr>
      <t>座</t>
    </r>
  </si>
  <si>
    <t>040504008002</t>
  </si>
  <si>
    <r>
      <rPr>
        <sz val="10"/>
        <rFont val="Times New Roman"/>
        <family val="1"/>
      </rPr>
      <t>1.  9m3</t>
    </r>
    <r>
      <rPr>
        <sz val="10"/>
        <rFont val="宋体"/>
        <family val="3"/>
        <charset val="134"/>
      </rPr>
      <t>玻璃钢化粪池</t>
    </r>
  </si>
  <si>
    <t>010101004003</t>
  </si>
  <si>
    <r>
      <rPr>
        <sz val="10"/>
        <rFont val="宋体"/>
        <family val="3"/>
        <charset val="134"/>
      </rPr>
      <t>挖基坑土方</t>
    </r>
  </si>
  <si>
    <r>
      <rPr>
        <sz val="10"/>
        <rFont val="Times New Roman"/>
        <family val="1"/>
      </rPr>
      <t>1.</t>
    </r>
    <r>
      <rPr>
        <sz val="10"/>
        <rFont val="宋体"/>
        <family val="3"/>
        <charset val="134"/>
      </rPr>
      <t xml:space="preserve">土壤类别：土方综合考虑
</t>
    </r>
    <r>
      <rPr>
        <sz val="10"/>
        <rFont val="Times New Roman"/>
        <family val="1"/>
      </rPr>
      <t>2.</t>
    </r>
    <r>
      <rPr>
        <sz val="10"/>
        <rFont val="宋体"/>
        <family val="3"/>
        <charset val="134"/>
      </rPr>
      <t>挖土深度</t>
    </r>
    <r>
      <rPr>
        <sz val="10"/>
        <rFont val="Times New Roman"/>
        <family val="1"/>
      </rPr>
      <t>2</t>
    </r>
    <r>
      <rPr>
        <sz val="10"/>
        <rFont val="宋体"/>
        <family val="3"/>
        <charset val="134"/>
      </rPr>
      <t>米内</t>
    </r>
  </si>
  <si>
    <t>010103001008</t>
  </si>
  <si>
    <t>010103002007</t>
  </si>
  <si>
    <r>
      <rPr>
        <sz val="10"/>
        <rFont val="Times New Roman"/>
        <family val="1"/>
      </rPr>
      <t>1.</t>
    </r>
    <r>
      <rPr>
        <sz val="10"/>
        <rFont val="宋体"/>
        <family val="3"/>
        <charset val="134"/>
      </rPr>
      <t xml:space="preserve">土方装车外运
</t>
    </r>
    <r>
      <rPr>
        <sz val="10"/>
        <rFont val="Times New Roman"/>
        <family val="1"/>
      </rPr>
      <t>2.</t>
    </r>
    <r>
      <rPr>
        <sz val="10"/>
        <rFont val="宋体"/>
        <family val="3"/>
        <charset val="134"/>
      </rPr>
      <t>弃土运距投标人自行考虑</t>
    </r>
  </si>
  <si>
    <t>010404001001</t>
  </si>
  <si>
    <r>
      <rPr>
        <sz val="10"/>
        <rFont val="Times New Roman"/>
        <family val="1"/>
      </rPr>
      <t>1.</t>
    </r>
    <r>
      <rPr>
        <sz val="10"/>
        <rFont val="宋体"/>
        <family val="3"/>
        <charset val="134"/>
      </rPr>
      <t>垫层材料种类、配合比、厚度</t>
    </r>
    <r>
      <rPr>
        <sz val="10"/>
        <rFont val="Times New Roman"/>
        <family val="1"/>
      </rPr>
      <t>:</t>
    </r>
    <r>
      <rPr>
        <sz val="10"/>
        <rFont val="宋体"/>
        <family val="3"/>
        <charset val="134"/>
      </rPr>
      <t>井底及管道砂垫层</t>
    </r>
  </si>
  <si>
    <t>040504001001</t>
  </si>
  <si>
    <r>
      <rPr>
        <sz val="10"/>
        <rFont val="宋体"/>
        <family val="3"/>
        <charset val="134"/>
      </rPr>
      <t>砌筑井</t>
    </r>
  </si>
  <si>
    <r>
      <rPr>
        <sz val="10"/>
        <rFont val="Times New Roman"/>
        <family val="1"/>
      </rPr>
      <t>1.</t>
    </r>
    <r>
      <rPr>
        <sz val="10"/>
        <rFont val="宋体"/>
        <family val="3"/>
        <charset val="134"/>
      </rPr>
      <t>砖砌</t>
    </r>
    <r>
      <rPr>
        <sz val="10"/>
        <rFont val="Times New Roman"/>
        <family val="1"/>
      </rPr>
      <t>Φ0.5m</t>
    </r>
    <r>
      <rPr>
        <sz val="10"/>
        <rFont val="宋体"/>
        <family val="3"/>
        <charset val="134"/>
      </rPr>
      <t>检查口，深度</t>
    </r>
    <r>
      <rPr>
        <sz val="10"/>
        <rFont val="Times New Roman"/>
        <family val="1"/>
      </rPr>
      <t>0.7m
2.</t>
    </r>
    <r>
      <rPr>
        <sz val="10"/>
        <rFont val="宋体"/>
        <family val="3"/>
        <charset val="134"/>
      </rPr>
      <t>复合井盖</t>
    </r>
  </si>
  <si>
    <t>050102001002</t>
  </si>
  <si>
    <r>
      <rPr>
        <sz val="10"/>
        <rFont val="宋体"/>
        <family val="3"/>
        <charset val="134"/>
      </rPr>
      <t>移栽乔木</t>
    </r>
  </si>
  <si>
    <r>
      <rPr>
        <sz val="10"/>
        <rFont val="Times New Roman"/>
        <family val="1"/>
      </rPr>
      <t>1.</t>
    </r>
    <r>
      <rPr>
        <sz val="10"/>
        <rFont val="宋体"/>
        <family val="3"/>
        <charset val="134"/>
      </rPr>
      <t>移栽树木</t>
    </r>
    <r>
      <rPr>
        <sz val="10"/>
        <rFont val="Times New Roman"/>
        <family val="1"/>
      </rPr>
      <t>8cm
2.</t>
    </r>
    <r>
      <rPr>
        <sz val="10"/>
        <rFont val="宋体"/>
        <family val="3"/>
        <charset val="134"/>
      </rPr>
      <t>场内运输</t>
    </r>
    <r>
      <rPr>
        <sz val="10"/>
        <rFont val="Times New Roman"/>
        <family val="1"/>
      </rPr>
      <t>100m
3.</t>
    </r>
    <r>
      <rPr>
        <sz val="10"/>
        <rFont val="宋体"/>
        <family val="3"/>
        <charset val="134"/>
      </rPr>
      <t>成活养护周期</t>
    </r>
    <r>
      <rPr>
        <sz val="10"/>
        <rFont val="Times New Roman"/>
        <family val="1"/>
      </rPr>
      <t>2</t>
    </r>
    <r>
      <rPr>
        <sz val="10"/>
        <rFont val="宋体"/>
        <family val="3"/>
        <charset val="134"/>
      </rPr>
      <t>年</t>
    </r>
  </si>
  <si>
    <r>
      <rPr>
        <sz val="10"/>
        <rFont val="宋体"/>
        <family val="3"/>
        <charset val="134"/>
      </rPr>
      <t>株</t>
    </r>
  </si>
  <si>
    <t>050102012001</t>
  </si>
  <si>
    <r>
      <rPr>
        <sz val="10"/>
        <rFont val="宋体"/>
        <family val="3"/>
        <charset val="134"/>
      </rPr>
      <t>铺种草皮</t>
    </r>
  </si>
  <si>
    <r>
      <rPr>
        <sz val="10"/>
        <rFont val="Times New Roman"/>
        <family val="1"/>
      </rPr>
      <t>1.</t>
    </r>
    <r>
      <rPr>
        <sz val="10"/>
        <rFont val="宋体"/>
        <family val="3"/>
        <charset val="134"/>
      </rPr>
      <t>草皮种类</t>
    </r>
    <r>
      <rPr>
        <sz val="10"/>
        <rFont val="Times New Roman"/>
        <family val="1"/>
      </rPr>
      <t>:</t>
    </r>
    <r>
      <rPr>
        <sz val="10"/>
        <rFont val="宋体"/>
        <family val="3"/>
        <charset val="134"/>
      </rPr>
      <t>草皮绿化带</t>
    </r>
  </si>
  <si>
    <t>040203007001</t>
  </si>
  <si>
    <r>
      <rPr>
        <sz val="10"/>
        <rFont val="宋体"/>
        <family val="3"/>
        <charset val="134"/>
      </rPr>
      <t>水泥混凝土</t>
    </r>
  </si>
  <si>
    <r>
      <rPr>
        <sz val="10"/>
        <rFont val="Times New Roman"/>
        <family val="1"/>
      </rPr>
      <t>1.</t>
    </r>
    <r>
      <rPr>
        <sz val="10"/>
        <rFont val="宋体"/>
        <family val="3"/>
        <charset val="134"/>
      </rPr>
      <t>混凝土强度等级</t>
    </r>
    <r>
      <rPr>
        <sz val="10"/>
        <rFont val="Times New Roman"/>
        <family val="1"/>
      </rPr>
      <t>:C30</t>
    </r>
    <r>
      <rPr>
        <sz val="10"/>
        <rFont val="宋体"/>
        <family val="3"/>
        <charset val="134"/>
      </rPr>
      <t xml:space="preserve">商品混凝土
</t>
    </r>
    <r>
      <rPr>
        <sz val="10"/>
        <rFont val="Times New Roman"/>
        <family val="1"/>
      </rPr>
      <t>2.10cm</t>
    </r>
    <r>
      <rPr>
        <sz val="10"/>
        <rFont val="宋体"/>
        <family val="3"/>
        <charset val="134"/>
      </rPr>
      <t>厚混凝土路面</t>
    </r>
  </si>
  <si>
    <t>031001006001</t>
  </si>
  <si>
    <r>
      <rPr>
        <sz val="10"/>
        <rFont val="宋体"/>
        <family val="3"/>
        <charset val="134"/>
      </rPr>
      <t>塑料管</t>
    </r>
  </si>
  <si>
    <r>
      <rPr>
        <sz val="10"/>
        <rFont val="Times New Roman"/>
        <family val="1"/>
      </rPr>
      <t>1.</t>
    </r>
    <r>
      <rPr>
        <sz val="10"/>
        <rFont val="宋体"/>
        <family val="3"/>
        <charset val="134"/>
      </rPr>
      <t>材质及规格</t>
    </r>
    <r>
      <rPr>
        <sz val="10"/>
        <rFont val="Times New Roman"/>
        <family val="1"/>
      </rPr>
      <t>:HDPE</t>
    </r>
    <r>
      <rPr>
        <sz val="10"/>
        <rFont val="宋体"/>
        <family val="3"/>
        <charset val="134"/>
      </rPr>
      <t>双波纹管</t>
    </r>
    <r>
      <rPr>
        <sz val="10"/>
        <rFont val="Times New Roman"/>
        <family val="1"/>
      </rPr>
      <t>dn300</t>
    </r>
  </si>
  <si>
    <t>030411001001</t>
  </si>
  <si>
    <r>
      <rPr>
        <sz val="10"/>
        <rFont val="宋体"/>
        <family val="3"/>
        <charset val="134"/>
      </rPr>
      <t>配管</t>
    </r>
  </si>
  <si>
    <r>
      <rPr>
        <sz val="10"/>
        <rFont val="Times New Roman"/>
        <family val="1"/>
      </rPr>
      <t>1.</t>
    </r>
    <r>
      <rPr>
        <sz val="10"/>
        <rFont val="宋体"/>
        <family val="3"/>
        <charset val="134"/>
      </rPr>
      <t>材质及规格</t>
    </r>
    <r>
      <rPr>
        <sz val="10"/>
        <rFont val="Times New Roman"/>
        <family val="1"/>
      </rPr>
      <t>:Φ110PVC</t>
    </r>
    <r>
      <rPr>
        <sz val="10"/>
        <rFont val="宋体"/>
        <family val="3"/>
        <charset val="134"/>
      </rPr>
      <t>线管</t>
    </r>
  </si>
  <si>
    <t>031001006003</t>
  </si>
  <si>
    <r>
      <rPr>
        <sz val="10"/>
        <rFont val="Times New Roman"/>
        <family val="1"/>
      </rPr>
      <t>1.</t>
    </r>
    <r>
      <rPr>
        <sz val="10"/>
        <rFont val="宋体"/>
        <family val="3"/>
        <charset val="134"/>
      </rPr>
      <t>材质及规格</t>
    </r>
    <r>
      <rPr>
        <sz val="10"/>
        <rFont val="Times New Roman"/>
        <family val="1"/>
      </rPr>
      <t xml:space="preserve">:PE  DN40  </t>
    </r>
    <r>
      <rPr>
        <sz val="10"/>
        <rFont val="宋体"/>
        <family val="3"/>
        <charset val="134"/>
      </rPr>
      <t xml:space="preserve">自来水管
</t>
    </r>
    <r>
      <rPr>
        <sz val="10"/>
        <rFont val="Times New Roman"/>
        <family val="1"/>
      </rPr>
      <t>2.</t>
    </r>
    <r>
      <rPr>
        <sz val="10"/>
        <rFont val="宋体"/>
        <family val="3"/>
        <charset val="134"/>
      </rPr>
      <t>冲洗消毒、水压试验</t>
    </r>
  </si>
  <si>
    <t>010101003001</t>
  </si>
  <si>
    <r>
      <rPr>
        <sz val="10"/>
        <rFont val="宋体"/>
        <family val="3"/>
        <charset val="134"/>
      </rPr>
      <t>挖沟槽土方</t>
    </r>
  </si>
  <si>
    <r>
      <rPr>
        <sz val="10"/>
        <rFont val="Times New Roman"/>
        <family val="1"/>
      </rPr>
      <t>1.</t>
    </r>
    <r>
      <rPr>
        <sz val="10"/>
        <rFont val="宋体"/>
        <family val="3"/>
        <charset val="134"/>
      </rPr>
      <t>土壤类别</t>
    </r>
    <r>
      <rPr>
        <sz val="10"/>
        <rFont val="Times New Roman"/>
        <family val="1"/>
      </rPr>
      <t>:</t>
    </r>
    <r>
      <rPr>
        <sz val="10"/>
        <rFont val="宋体"/>
        <family val="3"/>
        <charset val="134"/>
      </rPr>
      <t xml:space="preserve">三类土
</t>
    </r>
    <r>
      <rPr>
        <sz val="10"/>
        <rFont val="Times New Roman"/>
        <family val="1"/>
      </rPr>
      <t>2.</t>
    </r>
    <r>
      <rPr>
        <sz val="10"/>
        <rFont val="宋体"/>
        <family val="3"/>
        <charset val="134"/>
      </rPr>
      <t>挖土深度</t>
    </r>
    <r>
      <rPr>
        <sz val="10"/>
        <rFont val="Times New Roman"/>
        <family val="1"/>
      </rPr>
      <t>:2</t>
    </r>
    <r>
      <rPr>
        <sz val="10"/>
        <rFont val="宋体"/>
        <family val="3"/>
        <charset val="134"/>
      </rPr>
      <t xml:space="preserve">米以内
</t>
    </r>
    <r>
      <rPr>
        <sz val="10"/>
        <rFont val="Times New Roman"/>
        <family val="1"/>
      </rPr>
      <t>3.</t>
    </r>
    <r>
      <rPr>
        <sz val="10"/>
        <rFont val="宋体"/>
        <family val="3"/>
        <charset val="134"/>
      </rPr>
      <t>弃土运距</t>
    </r>
    <r>
      <rPr>
        <sz val="10"/>
        <rFont val="Times New Roman"/>
        <family val="1"/>
      </rPr>
      <t>:</t>
    </r>
    <r>
      <rPr>
        <sz val="10"/>
        <rFont val="宋体"/>
        <family val="3"/>
        <charset val="134"/>
      </rPr>
      <t xml:space="preserve">自行考虑
</t>
    </r>
    <r>
      <rPr>
        <sz val="10"/>
        <rFont val="Times New Roman"/>
        <family val="1"/>
      </rPr>
      <t>4.</t>
    </r>
    <r>
      <rPr>
        <sz val="10"/>
        <rFont val="宋体"/>
        <family val="3"/>
        <charset val="134"/>
      </rPr>
      <t>管道开挖</t>
    </r>
  </si>
  <si>
    <t>010103001003</t>
  </si>
  <si>
    <r>
      <rPr>
        <sz val="10"/>
        <rFont val="Times New Roman"/>
        <family val="1"/>
      </rPr>
      <t>1.</t>
    </r>
    <r>
      <rPr>
        <sz val="10"/>
        <rFont val="宋体"/>
        <family val="3"/>
        <charset val="134"/>
      </rPr>
      <t>管道原土回填</t>
    </r>
  </si>
  <si>
    <t>030408001001</t>
  </si>
  <si>
    <r>
      <rPr>
        <sz val="10"/>
        <rFont val="宋体"/>
        <family val="3"/>
        <charset val="134"/>
      </rPr>
      <t>电力电缆</t>
    </r>
  </si>
  <si>
    <r>
      <t>1.</t>
    </r>
    <r>
      <rPr>
        <sz val="10"/>
        <rFont val="宋体"/>
        <family val="3"/>
        <charset val="134"/>
      </rPr>
      <t>名称</t>
    </r>
    <r>
      <rPr>
        <sz val="10"/>
        <rFont val="Times New Roman"/>
        <family val="1"/>
      </rPr>
      <t>:</t>
    </r>
    <r>
      <rPr>
        <sz val="10"/>
        <rFont val="宋体"/>
        <family val="3"/>
        <charset val="134"/>
      </rPr>
      <t xml:space="preserve">电力电缆
</t>
    </r>
    <r>
      <rPr>
        <sz val="10"/>
        <rFont val="Times New Roman"/>
        <family val="1"/>
      </rPr>
      <t>2.</t>
    </r>
    <r>
      <rPr>
        <sz val="10"/>
        <rFont val="宋体"/>
        <family val="3"/>
        <charset val="134"/>
      </rPr>
      <t>型号</t>
    </r>
    <r>
      <rPr>
        <sz val="10"/>
        <rFont val="Times New Roman"/>
        <family val="1"/>
      </rPr>
      <t>:ZR-YJV-3*35+2*16</t>
    </r>
  </si>
  <si>
    <t>010101006001</t>
  </si>
  <si>
    <r>
      <rPr>
        <sz val="10"/>
        <rFont val="宋体"/>
        <family val="3"/>
        <charset val="134"/>
      </rPr>
      <t>挖淤泥、流砂</t>
    </r>
  </si>
  <si>
    <r>
      <rPr>
        <sz val="10"/>
        <rFont val="Times New Roman"/>
        <family val="1"/>
      </rPr>
      <t>1.</t>
    </r>
    <r>
      <rPr>
        <sz val="10"/>
        <rFont val="宋体"/>
        <family val="3"/>
        <charset val="134"/>
      </rPr>
      <t xml:space="preserve">北区隔油池清淤
</t>
    </r>
    <r>
      <rPr>
        <sz val="10"/>
        <rFont val="Times New Roman"/>
        <family val="1"/>
      </rPr>
      <t>2.</t>
    </r>
    <r>
      <rPr>
        <sz val="10"/>
        <rFont val="宋体"/>
        <family val="3"/>
        <charset val="134"/>
      </rPr>
      <t>运距</t>
    </r>
    <r>
      <rPr>
        <sz val="10"/>
        <rFont val="Times New Roman"/>
        <family val="1"/>
      </rPr>
      <t>20m</t>
    </r>
  </si>
  <si>
    <t>010401003001</t>
  </si>
  <si>
    <r>
      <rPr>
        <sz val="10"/>
        <rFont val="宋体"/>
        <family val="3"/>
        <charset val="134"/>
      </rPr>
      <t>实心砖墙</t>
    </r>
  </si>
  <si>
    <r>
      <rPr>
        <sz val="10"/>
        <rFont val="Times New Roman"/>
        <family val="1"/>
      </rPr>
      <t>1.</t>
    </r>
    <r>
      <rPr>
        <sz val="10"/>
        <rFont val="宋体"/>
        <family val="3"/>
        <charset val="134"/>
      </rPr>
      <t>垃圾房墙面恢复</t>
    </r>
  </si>
  <si>
    <t>011601001001</t>
  </si>
  <si>
    <r>
      <rPr>
        <sz val="10"/>
        <rFont val="宋体"/>
        <family val="3"/>
        <charset val="134"/>
      </rPr>
      <t>砖砌体拆除</t>
    </r>
  </si>
  <si>
    <r>
      <rPr>
        <sz val="10"/>
        <rFont val="Times New Roman"/>
        <family val="1"/>
      </rPr>
      <t>1.</t>
    </r>
    <r>
      <rPr>
        <sz val="10"/>
        <rFont val="宋体"/>
        <family val="3"/>
        <charset val="134"/>
      </rPr>
      <t>垃圾房墙面拆除</t>
    </r>
  </si>
  <si>
    <r>
      <rPr>
        <sz val="10"/>
        <rFont val="宋体"/>
        <family val="3"/>
        <charset val="134"/>
      </rPr>
      <t>措施项目</t>
    </r>
  </si>
  <si>
    <t>011701006003</t>
  </si>
  <si>
    <r>
      <rPr>
        <sz val="10"/>
        <rFont val="宋体"/>
        <family val="3"/>
        <charset val="134"/>
      </rPr>
      <t>满堂脚手架</t>
    </r>
  </si>
  <si>
    <r>
      <rPr>
        <sz val="10"/>
        <rFont val="Times New Roman"/>
        <family val="1"/>
      </rPr>
      <t>1.</t>
    </r>
    <r>
      <rPr>
        <sz val="10"/>
        <rFont val="宋体"/>
        <family val="3"/>
        <charset val="134"/>
      </rPr>
      <t>搭设高度</t>
    </r>
    <r>
      <rPr>
        <sz val="10"/>
        <rFont val="Times New Roman"/>
        <family val="1"/>
      </rPr>
      <t>:5.7m</t>
    </r>
  </si>
  <si>
    <t>011701006004</t>
  </si>
  <si>
    <r>
      <rPr>
        <sz val="10"/>
        <rFont val="Times New Roman"/>
        <family val="1"/>
      </rPr>
      <t>1.</t>
    </r>
    <r>
      <rPr>
        <sz val="10"/>
        <rFont val="宋体"/>
        <family val="3"/>
        <charset val="134"/>
      </rPr>
      <t>搭设高度</t>
    </r>
    <r>
      <rPr>
        <sz val="10"/>
        <rFont val="Times New Roman"/>
        <family val="1"/>
      </rPr>
      <t>:4.3m</t>
    </r>
  </si>
  <si>
    <t>011701002001</t>
  </si>
  <si>
    <r>
      <rPr>
        <sz val="10"/>
        <rFont val="宋体"/>
        <family val="3"/>
        <charset val="134"/>
      </rPr>
      <t>外脚手架</t>
    </r>
  </si>
  <si>
    <r>
      <rPr>
        <sz val="10"/>
        <rFont val="Times New Roman"/>
        <family val="1"/>
      </rPr>
      <t>1.</t>
    </r>
    <r>
      <rPr>
        <sz val="10"/>
        <rFont val="宋体"/>
        <family val="3"/>
        <charset val="134"/>
      </rPr>
      <t>搭设高度</t>
    </r>
    <r>
      <rPr>
        <sz val="10"/>
        <rFont val="Times New Roman"/>
        <family val="1"/>
      </rPr>
      <t>:15m</t>
    </r>
    <r>
      <rPr>
        <sz val="10"/>
        <rFont val="宋体"/>
        <family val="3"/>
        <charset val="134"/>
      </rPr>
      <t>以内</t>
    </r>
  </si>
  <si>
    <t>011701003001</t>
  </si>
  <si>
    <r>
      <rPr>
        <sz val="10"/>
        <rFont val="宋体"/>
        <family val="3"/>
        <charset val="134"/>
      </rPr>
      <t>里脚手架</t>
    </r>
  </si>
  <si>
    <r>
      <rPr>
        <sz val="10"/>
        <rFont val="Times New Roman"/>
        <family val="1"/>
      </rPr>
      <t>1.</t>
    </r>
    <r>
      <rPr>
        <sz val="10"/>
        <rFont val="宋体"/>
        <family val="3"/>
        <charset val="134"/>
      </rPr>
      <t>搭设高度</t>
    </r>
    <r>
      <rPr>
        <sz val="10"/>
        <rFont val="Times New Roman"/>
        <family val="1"/>
      </rPr>
      <t>:6m</t>
    </r>
    <r>
      <rPr>
        <sz val="10"/>
        <rFont val="宋体"/>
        <family val="3"/>
        <charset val="134"/>
      </rPr>
      <t>以内</t>
    </r>
  </si>
  <si>
    <r>
      <rPr>
        <sz val="10"/>
        <rFont val="宋体"/>
        <family val="3"/>
        <charset val="134"/>
      </rPr>
      <t>合</t>
    </r>
    <r>
      <rPr>
        <sz val="10"/>
        <rFont val="Times New Roman"/>
        <family val="1"/>
      </rPr>
      <t xml:space="preserve">   </t>
    </r>
    <r>
      <rPr>
        <sz val="10"/>
        <rFont val="宋体"/>
        <family val="3"/>
        <charset val="134"/>
      </rPr>
      <t>计</t>
    </r>
  </si>
  <si>
    <r>
      <rPr>
        <sz val="10"/>
        <rFont val="Times New Roman"/>
        <family val="1"/>
      </rPr>
      <t>300T</t>
    </r>
    <r>
      <rPr>
        <sz val="10"/>
        <rFont val="宋体"/>
        <family val="3"/>
        <charset val="134"/>
      </rPr>
      <t>水处理设备安装工程</t>
    </r>
  </si>
  <si>
    <r>
      <rPr>
        <sz val="10"/>
        <rFont val="Times New Roman"/>
        <family val="1"/>
      </rPr>
      <t>MABR</t>
    </r>
    <r>
      <rPr>
        <sz val="10"/>
        <rFont val="宋体"/>
        <family val="3"/>
        <charset val="134"/>
      </rPr>
      <t>集成设备</t>
    </r>
  </si>
  <si>
    <t>040602045003</t>
  </si>
  <si>
    <r>
      <rPr>
        <sz val="10"/>
        <rFont val="宋体"/>
        <family val="3"/>
        <charset val="134"/>
      </rPr>
      <t>集装箱</t>
    </r>
  </si>
  <si>
    <r>
      <rPr>
        <sz val="10"/>
        <rFont val="Times New Roman"/>
        <family val="1"/>
      </rPr>
      <t>1.</t>
    </r>
    <r>
      <rPr>
        <sz val="10"/>
        <rFont val="宋体"/>
        <family val="3"/>
        <charset val="134"/>
      </rPr>
      <t>类型</t>
    </r>
    <r>
      <rPr>
        <sz val="10"/>
        <rFont val="Times New Roman"/>
        <family val="1"/>
      </rPr>
      <t>:</t>
    </r>
    <r>
      <rPr>
        <sz val="10"/>
        <rFont val="宋体"/>
        <family val="3"/>
        <charset val="134"/>
      </rPr>
      <t xml:space="preserve">集装箱
</t>
    </r>
    <r>
      <rPr>
        <sz val="10"/>
        <rFont val="Times New Roman"/>
        <family val="1"/>
      </rPr>
      <t>2.</t>
    </r>
    <r>
      <rPr>
        <sz val="10"/>
        <rFont val="宋体"/>
        <family val="3"/>
        <charset val="134"/>
      </rPr>
      <t>材质</t>
    </r>
    <r>
      <rPr>
        <sz val="10"/>
        <rFont val="Times New Roman"/>
        <family val="1"/>
      </rPr>
      <t>:</t>
    </r>
    <r>
      <rPr>
        <sz val="10"/>
        <rFont val="宋体"/>
        <family val="3"/>
        <charset val="134"/>
      </rPr>
      <t xml:space="preserve">碳钢防腐
</t>
    </r>
    <r>
      <rPr>
        <sz val="10"/>
        <rFont val="Times New Roman"/>
        <family val="1"/>
      </rPr>
      <t>3.</t>
    </r>
    <r>
      <rPr>
        <sz val="10"/>
        <rFont val="宋体"/>
        <family val="3"/>
        <charset val="134"/>
      </rPr>
      <t>集装箱尺寸</t>
    </r>
    <r>
      <rPr>
        <sz val="10"/>
        <rFont val="Times New Roman"/>
        <family val="1"/>
      </rPr>
      <t>:12.5*2.4*2.9</t>
    </r>
  </si>
  <si>
    <r>
      <rPr>
        <sz val="10"/>
        <rFont val="宋体"/>
        <family val="3"/>
        <charset val="134"/>
      </rPr>
      <t>套</t>
    </r>
  </si>
  <si>
    <t>040602045004</t>
  </si>
  <si>
    <r>
      <rPr>
        <sz val="10"/>
        <rFont val="宋体"/>
        <family val="3"/>
        <charset val="134"/>
      </rPr>
      <t>膜系统</t>
    </r>
  </si>
  <si>
    <r>
      <rPr>
        <sz val="10"/>
        <rFont val="Times New Roman"/>
        <family val="1"/>
      </rPr>
      <t>1.</t>
    </r>
    <r>
      <rPr>
        <sz val="10"/>
        <rFont val="宋体"/>
        <family val="3"/>
        <charset val="134"/>
      </rPr>
      <t>复合有机膜</t>
    </r>
    <r>
      <rPr>
        <sz val="10"/>
        <rFont val="Times New Roman"/>
        <family val="1"/>
      </rPr>
      <t>2</t>
    </r>
    <r>
      <rPr>
        <sz val="10"/>
        <rFont val="宋体"/>
        <family val="3"/>
        <charset val="134"/>
      </rPr>
      <t>套，每套含</t>
    </r>
    <r>
      <rPr>
        <sz val="10"/>
        <rFont val="Times New Roman"/>
        <family val="1"/>
      </rPr>
      <t>4</t>
    </r>
    <r>
      <rPr>
        <sz val="10"/>
        <rFont val="宋体"/>
        <family val="3"/>
        <charset val="134"/>
      </rPr>
      <t>组膜系统</t>
    </r>
  </si>
  <si>
    <t>030108003002</t>
  </si>
  <si>
    <r>
      <rPr>
        <sz val="10"/>
        <rFont val="宋体"/>
        <family val="3"/>
        <charset val="134"/>
      </rPr>
      <t>工艺风机</t>
    </r>
  </si>
  <si>
    <r>
      <rPr>
        <sz val="10"/>
        <rFont val="Times New Roman"/>
        <family val="1"/>
      </rPr>
      <t>1.</t>
    </r>
    <r>
      <rPr>
        <sz val="10"/>
        <rFont val="宋体"/>
        <family val="3"/>
        <charset val="134"/>
      </rPr>
      <t>名称</t>
    </r>
    <r>
      <rPr>
        <sz val="10"/>
        <rFont val="Times New Roman"/>
        <family val="1"/>
      </rPr>
      <t>:</t>
    </r>
    <r>
      <rPr>
        <sz val="10"/>
        <rFont val="宋体"/>
        <family val="3"/>
        <charset val="134"/>
      </rPr>
      <t xml:space="preserve">工艺风机
</t>
    </r>
    <r>
      <rPr>
        <sz val="10"/>
        <rFont val="Times New Roman"/>
        <family val="1"/>
      </rPr>
      <t>2.</t>
    </r>
    <r>
      <rPr>
        <sz val="10"/>
        <rFont val="宋体"/>
        <family val="3"/>
        <charset val="134"/>
      </rPr>
      <t>型号</t>
    </r>
    <r>
      <rPr>
        <sz val="10"/>
        <rFont val="Times New Roman"/>
        <family val="1"/>
      </rPr>
      <t>:120N m³/h 50mbar 0.55kw
3.</t>
    </r>
    <r>
      <rPr>
        <sz val="10"/>
        <rFont val="宋体"/>
        <family val="3"/>
        <charset val="134"/>
      </rPr>
      <t>材质</t>
    </r>
    <r>
      <rPr>
        <sz val="10"/>
        <rFont val="Times New Roman"/>
        <family val="1"/>
      </rPr>
      <t>:</t>
    </r>
    <r>
      <rPr>
        <sz val="10"/>
        <rFont val="宋体"/>
        <family val="3"/>
        <charset val="134"/>
      </rPr>
      <t>铸铝</t>
    </r>
  </si>
  <si>
    <r>
      <rPr>
        <sz val="10"/>
        <rFont val="宋体"/>
        <family val="3"/>
        <charset val="134"/>
      </rPr>
      <t>台</t>
    </r>
  </si>
  <si>
    <t>040602017002</t>
  </si>
  <si>
    <r>
      <rPr>
        <sz val="10"/>
        <rFont val="宋体"/>
        <family val="3"/>
        <charset val="134"/>
      </rPr>
      <t>搅拌风机</t>
    </r>
  </si>
  <si>
    <r>
      <rPr>
        <sz val="10"/>
        <rFont val="Times New Roman"/>
        <family val="1"/>
      </rPr>
      <t>1.</t>
    </r>
    <r>
      <rPr>
        <sz val="10"/>
        <rFont val="宋体"/>
        <family val="3"/>
        <charset val="134"/>
      </rPr>
      <t>名称</t>
    </r>
    <r>
      <rPr>
        <sz val="10"/>
        <rFont val="Times New Roman"/>
        <family val="1"/>
      </rPr>
      <t>:</t>
    </r>
    <r>
      <rPr>
        <sz val="10"/>
        <rFont val="宋体"/>
        <family val="3"/>
        <charset val="134"/>
      </rPr>
      <t xml:space="preserve">搅拌风机
</t>
    </r>
    <r>
      <rPr>
        <sz val="10"/>
        <rFont val="Times New Roman"/>
        <family val="1"/>
      </rPr>
      <t>2.</t>
    </r>
    <r>
      <rPr>
        <sz val="10"/>
        <rFont val="宋体"/>
        <family val="3"/>
        <charset val="134"/>
      </rPr>
      <t>型号</t>
    </r>
    <r>
      <rPr>
        <sz val="10"/>
        <rFont val="Times New Roman"/>
        <family val="1"/>
      </rPr>
      <t>:210N m³/h 300mbar 5.5kw
3.</t>
    </r>
    <r>
      <rPr>
        <sz val="10"/>
        <rFont val="宋体"/>
        <family val="3"/>
        <charset val="134"/>
      </rPr>
      <t>材质</t>
    </r>
    <r>
      <rPr>
        <sz val="10"/>
        <rFont val="Times New Roman"/>
        <family val="1"/>
      </rPr>
      <t>:</t>
    </r>
    <r>
      <rPr>
        <sz val="10"/>
        <rFont val="宋体"/>
        <family val="3"/>
        <charset val="134"/>
      </rPr>
      <t>铸铝</t>
    </r>
  </si>
  <si>
    <t>040602012002</t>
  </si>
  <si>
    <r>
      <rPr>
        <sz val="10"/>
        <rFont val="宋体"/>
        <family val="3"/>
        <charset val="134"/>
      </rPr>
      <t>曝气风机</t>
    </r>
  </si>
  <si>
    <r>
      <rPr>
        <sz val="10"/>
        <rFont val="Times New Roman"/>
        <family val="1"/>
      </rPr>
      <t>1.</t>
    </r>
    <r>
      <rPr>
        <sz val="10"/>
        <rFont val="宋体"/>
        <family val="3"/>
        <charset val="134"/>
      </rPr>
      <t>名称</t>
    </r>
    <r>
      <rPr>
        <sz val="10"/>
        <rFont val="Times New Roman"/>
        <family val="1"/>
      </rPr>
      <t>:</t>
    </r>
    <r>
      <rPr>
        <sz val="10"/>
        <rFont val="宋体"/>
        <family val="3"/>
        <charset val="134"/>
      </rPr>
      <t xml:space="preserve">曝气风机
</t>
    </r>
    <r>
      <rPr>
        <sz val="10"/>
        <rFont val="Times New Roman"/>
        <family val="1"/>
      </rPr>
      <t>2.</t>
    </r>
    <r>
      <rPr>
        <sz val="10"/>
        <rFont val="宋体"/>
        <family val="3"/>
        <charset val="134"/>
      </rPr>
      <t>型号</t>
    </r>
    <r>
      <rPr>
        <sz val="10"/>
        <rFont val="Times New Roman"/>
        <family val="1"/>
      </rPr>
      <t>:150m³/h 300mbar 5.5kw
3.</t>
    </r>
    <r>
      <rPr>
        <sz val="10"/>
        <rFont val="宋体"/>
        <family val="3"/>
        <charset val="134"/>
      </rPr>
      <t>材质</t>
    </r>
    <r>
      <rPr>
        <sz val="10"/>
        <rFont val="Times New Roman"/>
        <family val="1"/>
      </rPr>
      <t>:</t>
    </r>
    <r>
      <rPr>
        <sz val="10"/>
        <rFont val="宋体"/>
        <family val="3"/>
        <charset val="134"/>
      </rPr>
      <t>铸铝</t>
    </r>
  </si>
  <si>
    <r>
      <rPr>
        <sz val="10"/>
        <rFont val="宋体"/>
        <family val="3"/>
        <charset val="134"/>
      </rPr>
      <t>格栅调节池</t>
    </r>
  </si>
  <si>
    <t>030109001006</t>
  </si>
  <si>
    <r>
      <rPr>
        <sz val="10"/>
        <rFont val="宋体"/>
        <family val="3"/>
        <charset val="134"/>
      </rPr>
      <t>提升泵</t>
    </r>
  </si>
  <si>
    <r>
      <rPr>
        <sz val="10"/>
        <rFont val="Times New Roman"/>
        <family val="1"/>
      </rPr>
      <t>1.</t>
    </r>
    <r>
      <rPr>
        <sz val="10"/>
        <rFont val="宋体"/>
        <family val="3"/>
        <charset val="134"/>
      </rPr>
      <t>名称</t>
    </r>
    <r>
      <rPr>
        <sz val="10"/>
        <rFont val="Times New Roman"/>
        <family val="1"/>
      </rPr>
      <t>:</t>
    </r>
    <r>
      <rPr>
        <sz val="10"/>
        <rFont val="宋体"/>
        <family val="3"/>
        <charset val="134"/>
      </rPr>
      <t xml:space="preserve">污水提升泵
</t>
    </r>
    <r>
      <rPr>
        <sz val="10"/>
        <rFont val="Times New Roman"/>
        <family val="1"/>
      </rPr>
      <t>2.</t>
    </r>
    <r>
      <rPr>
        <sz val="10"/>
        <rFont val="宋体"/>
        <family val="3"/>
        <charset val="134"/>
      </rPr>
      <t>型号</t>
    </r>
    <r>
      <rPr>
        <sz val="10"/>
        <rFont val="Times New Roman"/>
        <family val="1"/>
      </rPr>
      <t>:Q=12.5m³/h, H=15m,N=1.5kw
3.</t>
    </r>
    <r>
      <rPr>
        <sz val="10"/>
        <rFont val="宋体"/>
        <family val="3"/>
        <charset val="134"/>
      </rPr>
      <t>材质</t>
    </r>
    <r>
      <rPr>
        <sz val="10"/>
        <rFont val="Times New Roman"/>
        <family val="1"/>
      </rPr>
      <t>:</t>
    </r>
    <r>
      <rPr>
        <sz val="10"/>
        <rFont val="宋体"/>
        <family val="3"/>
        <charset val="134"/>
      </rPr>
      <t>铸铁</t>
    </r>
    <r>
      <rPr>
        <sz val="10"/>
        <rFont val="Times New Roman"/>
        <family val="1"/>
      </rPr>
      <t xml:space="preserve"> </t>
    </r>
    <r>
      <rPr>
        <sz val="10"/>
        <rFont val="宋体"/>
        <family val="3"/>
        <charset val="134"/>
      </rPr>
      <t>一备一用</t>
    </r>
  </si>
  <si>
    <t>040602002003</t>
  </si>
  <si>
    <r>
      <rPr>
        <sz val="10"/>
        <rFont val="宋体"/>
        <family val="3"/>
        <charset val="134"/>
      </rPr>
      <t>机械格栅</t>
    </r>
  </si>
  <si>
    <r>
      <rPr>
        <sz val="10"/>
        <rFont val="Times New Roman"/>
        <family val="1"/>
      </rPr>
      <t>1.</t>
    </r>
    <r>
      <rPr>
        <sz val="10"/>
        <rFont val="宋体"/>
        <family val="3"/>
        <charset val="134"/>
      </rPr>
      <t>类型</t>
    </r>
    <r>
      <rPr>
        <sz val="10"/>
        <rFont val="Times New Roman"/>
        <family val="1"/>
      </rPr>
      <t>:</t>
    </r>
    <r>
      <rPr>
        <sz val="10"/>
        <rFont val="宋体"/>
        <family val="3"/>
        <charset val="134"/>
      </rPr>
      <t xml:space="preserve">机械格栅机
</t>
    </r>
    <r>
      <rPr>
        <sz val="10"/>
        <rFont val="Times New Roman"/>
        <family val="1"/>
      </rPr>
      <t>2.</t>
    </r>
    <r>
      <rPr>
        <sz val="10"/>
        <rFont val="宋体"/>
        <family val="3"/>
        <charset val="134"/>
      </rPr>
      <t>材质</t>
    </r>
    <r>
      <rPr>
        <sz val="10"/>
        <rFont val="Times New Roman"/>
        <family val="1"/>
      </rPr>
      <t>:Q235</t>
    </r>
    <r>
      <rPr>
        <sz val="10"/>
        <rFont val="宋体"/>
        <family val="3"/>
        <charset val="134"/>
      </rPr>
      <t xml:space="preserve">耙齿尼龙
</t>
    </r>
    <r>
      <rPr>
        <sz val="10"/>
        <rFont val="Times New Roman"/>
        <family val="1"/>
      </rPr>
      <t>3.</t>
    </r>
    <r>
      <rPr>
        <sz val="10"/>
        <rFont val="宋体"/>
        <family val="3"/>
        <charset val="134"/>
      </rPr>
      <t>规格、型号</t>
    </r>
    <r>
      <rPr>
        <sz val="10"/>
        <rFont val="Times New Roman"/>
        <family val="1"/>
      </rPr>
      <t>:</t>
    </r>
    <r>
      <rPr>
        <sz val="10"/>
        <rFont val="宋体"/>
        <family val="3"/>
        <charset val="134"/>
      </rPr>
      <t>格栅宽</t>
    </r>
    <r>
      <rPr>
        <sz val="10"/>
        <rFont val="Times New Roman"/>
        <family val="1"/>
      </rPr>
      <t>750mm</t>
    </r>
    <r>
      <rPr>
        <sz val="10"/>
        <rFont val="宋体"/>
        <family val="3"/>
        <charset val="134"/>
      </rPr>
      <t>、栅隙</t>
    </r>
    <r>
      <rPr>
        <sz val="10"/>
        <rFont val="Times New Roman"/>
        <family val="1"/>
      </rPr>
      <t>6mm</t>
    </r>
    <r>
      <rPr>
        <sz val="10"/>
        <rFont val="宋体"/>
        <family val="3"/>
        <charset val="134"/>
      </rPr>
      <t>、功率</t>
    </r>
    <r>
      <rPr>
        <sz val="10"/>
        <rFont val="Times New Roman"/>
        <family val="1"/>
      </rPr>
      <t>N0.55kw</t>
    </r>
  </si>
  <si>
    <t>040602018002</t>
  </si>
  <si>
    <r>
      <rPr>
        <sz val="10"/>
        <rFont val="宋体"/>
        <family val="3"/>
        <charset val="134"/>
      </rPr>
      <t>搅拌器</t>
    </r>
  </si>
  <si>
    <r>
      <rPr>
        <sz val="10"/>
        <rFont val="Times New Roman"/>
        <family val="1"/>
      </rPr>
      <t>1.</t>
    </r>
    <r>
      <rPr>
        <sz val="10"/>
        <rFont val="宋体"/>
        <family val="3"/>
        <charset val="134"/>
      </rPr>
      <t>材质</t>
    </r>
    <r>
      <rPr>
        <sz val="10"/>
        <rFont val="Times New Roman"/>
        <family val="1"/>
      </rPr>
      <t>:SS304
2.</t>
    </r>
    <r>
      <rPr>
        <sz val="10"/>
        <rFont val="宋体"/>
        <family val="3"/>
        <charset val="134"/>
      </rPr>
      <t>型号</t>
    </r>
    <r>
      <rPr>
        <sz val="10"/>
        <rFont val="Times New Roman"/>
        <family val="1"/>
      </rPr>
      <t>:MA2.5/8-400-740</t>
    </r>
    <r>
      <rPr>
        <sz val="10"/>
        <rFont val="宋体"/>
        <family val="3"/>
        <charset val="134"/>
      </rPr>
      <t>；</t>
    </r>
    <r>
      <rPr>
        <sz val="10"/>
        <rFont val="Times New Roman"/>
        <family val="1"/>
      </rPr>
      <t>2.5kw</t>
    </r>
    <r>
      <rPr>
        <sz val="10"/>
        <rFont val="宋体"/>
        <family val="3"/>
        <charset val="134"/>
      </rPr>
      <t>，</t>
    </r>
    <r>
      <rPr>
        <sz val="10"/>
        <rFont val="Times New Roman"/>
        <family val="1"/>
      </rPr>
      <t>740r/min</t>
    </r>
  </si>
  <si>
    <r>
      <rPr>
        <sz val="10"/>
        <rFont val="宋体"/>
        <family val="3"/>
        <charset val="134"/>
      </rPr>
      <t>格栅集水井</t>
    </r>
  </si>
  <si>
    <t>030109001007</t>
  </si>
  <si>
    <r>
      <rPr>
        <sz val="10"/>
        <rFont val="Times New Roman"/>
        <family val="1"/>
      </rPr>
      <t>1.</t>
    </r>
    <r>
      <rPr>
        <sz val="10"/>
        <rFont val="宋体"/>
        <family val="3"/>
        <charset val="134"/>
      </rPr>
      <t>名称</t>
    </r>
    <r>
      <rPr>
        <sz val="10"/>
        <rFont val="Times New Roman"/>
        <family val="1"/>
      </rPr>
      <t>:</t>
    </r>
    <r>
      <rPr>
        <sz val="10"/>
        <rFont val="宋体"/>
        <family val="3"/>
        <charset val="134"/>
      </rPr>
      <t xml:space="preserve">污水提升泵
</t>
    </r>
    <r>
      <rPr>
        <sz val="10"/>
        <rFont val="Times New Roman"/>
        <family val="1"/>
      </rPr>
      <t>2.</t>
    </r>
    <r>
      <rPr>
        <sz val="10"/>
        <rFont val="宋体"/>
        <family val="3"/>
        <charset val="134"/>
      </rPr>
      <t>型号</t>
    </r>
    <r>
      <rPr>
        <sz val="10"/>
        <rFont val="Times New Roman"/>
        <family val="1"/>
      </rPr>
      <t>:Q=15m³/h, H=15m,N=1.5kw
3.</t>
    </r>
    <r>
      <rPr>
        <sz val="10"/>
        <rFont val="宋体"/>
        <family val="3"/>
        <charset val="134"/>
      </rPr>
      <t>材质</t>
    </r>
    <r>
      <rPr>
        <sz val="10"/>
        <rFont val="Times New Roman"/>
        <family val="1"/>
      </rPr>
      <t>:</t>
    </r>
    <r>
      <rPr>
        <sz val="10"/>
        <rFont val="宋体"/>
        <family val="3"/>
        <charset val="134"/>
      </rPr>
      <t>铸铁</t>
    </r>
    <r>
      <rPr>
        <sz val="10"/>
        <rFont val="Times New Roman"/>
        <family val="1"/>
      </rPr>
      <t xml:space="preserve"> </t>
    </r>
    <r>
      <rPr>
        <sz val="10"/>
        <rFont val="宋体"/>
        <family val="3"/>
        <charset val="134"/>
      </rPr>
      <t>一备一用</t>
    </r>
  </si>
  <si>
    <t>040602002004</t>
  </si>
  <si>
    <r>
      <rPr>
        <sz val="10"/>
        <rFont val="宋体"/>
        <family val="3"/>
        <charset val="134"/>
      </rPr>
      <t>预处理设施</t>
    </r>
  </si>
  <si>
    <t>040602001003</t>
  </si>
  <si>
    <r>
      <rPr>
        <sz val="10"/>
        <rFont val="宋体"/>
        <family val="3"/>
        <charset val="134"/>
      </rPr>
      <t>格栅</t>
    </r>
  </si>
  <si>
    <r>
      <rPr>
        <sz val="10"/>
        <rFont val="Times New Roman"/>
        <family val="1"/>
      </rPr>
      <t>1.</t>
    </r>
    <r>
      <rPr>
        <sz val="10"/>
        <rFont val="宋体"/>
        <family val="3"/>
        <charset val="134"/>
      </rPr>
      <t>材质</t>
    </r>
    <r>
      <rPr>
        <sz val="10"/>
        <rFont val="Times New Roman"/>
        <family val="1"/>
      </rPr>
      <t>:SS304</t>
    </r>
    <r>
      <rPr>
        <sz val="10"/>
        <rFont val="宋体"/>
        <family val="3"/>
        <charset val="134"/>
      </rPr>
      <t xml:space="preserve">转股式细格栅（自动）
</t>
    </r>
    <r>
      <rPr>
        <sz val="10"/>
        <rFont val="Times New Roman"/>
        <family val="1"/>
      </rPr>
      <t>2.</t>
    </r>
    <r>
      <rPr>
        <sz val="10"/>
        <rFont val="宋体"/>
        <family val="3"/>
        <charset val="134"/>
      </rPr>
      <t>规格</t>
    </r>
    <r>
      <rPr>
        <sz val="10"/>
        <rFont val="Times New Roman"/>
        <family val="1"/>
      </rPr>
      <t>:25m³/h 1mm</t>
    </r>
    <r>
      <rPr>
        <sz val="10"/>
        <rFont val="宋体"/>
        <family val="3"/>
        <charset val="134"/>
      </rPr>
      <t>孔状间隙</t>
    </r>
  </si>
  <si>
    <t>040602001004</t>
  </si>
  <si>
    <r>
      <rPr>
        <sz val="10"/>
        <rFont val="Times New Roman"/>
        <family val="1"/>
      </rPr>
      <t>1.</t>
    </r>
    <r>
      <rPr>
        <sz val="10"/>
        <rFont val="宋体"/>
        <family val="3"/>
        <charset val="134"/>
      </rPr>
      <t>材质</t>
    </r>
    <r>
      <rPr>
        <sz val="10"/>
        <rFont val="Times New Roman"/>
        <family val="1"/>
      </rPr>
      <t>:SS304</t>
    </r>
    <r>
      <rPr>
        <sz val="10"/>
        <rFont val="宋体"/>
        <family val="3"/>
        <charset val="134"/>
      </rPr>
      <t xml:space="preserve">手动提篮格栅
</t>
    </r>
    <r>
      <rPr>
        <sz val="10"/>
        <rFont val="Times New Roman"/>
        <family val="1"/>
      </rPr>
      <t>2.</t>
    </r>
    <r>
      <rPr>
        <sz val="10"/>
        <rFont val="宋体"/>
        <family val="3"/>
        <charset val="134"/>
      </rPr>
      <t>规格</t>
    </r>
    <r>
      <rPr>
        <sz val="10"/>
        <rFont val="Times New Roman"/>
        <family val="1"/>
      </rPr>
      <t>:16.7m³/h 1mm</t>
    </r>
    <r>
      <rPr>
        <sz val="10"/>
        <rFont val="宋体"/>
        <family val="3"/>
        <charset val="134"/>
      </rPr>
      <t>孔状间隙</t>
    </r>
  </si>
  <si>
    <t>031006015002</t>
  </si>
  <si>
    <r>
      <rPr>
        <sz val="10"/>
        <rFont val="宋体"/>
        <family val="3"/>
        <charset val="134"/>
      </rPr>
      <t>选择池</t>
    </r>
  </si>
  <si>
    <r>
      <rPr>
        <sz val="10"/>
        <rFont val="Times New Roman"/>
        <family val="1"/>
      </rPr>
      <t>1.</t>
    </r>
    <r>
      <rPr>
        <sz val="10"/>
        <rFont val="宋体"/>
        <family val="3"/>
        <charset val="134"/>
      </rPr>
      <t>材质、类型</t>
    </r>
    <r>
      <rPr>
        <sz val="10"/>
        <rFont val="Times New Roman"/>
        <family val="1"/>
      </rPr>
      <t>:</t>
    </r>
    <r>
      <rPr>
        <sz val="10"/>
        <rFont val="宋体"/>
        <family val="3"/>
        <charset val="134"/>
      </rPr>
      <t>生物选择池</t>
    </r>
    <r>
      <rPr>
        <sz val="10"/>
        <rFont val="Times New Roman"/>
        <family val="1"/>
      </rPr>
      <t xml:space="preserve"> </t>
    </r>
    <r>
      <rPr>
        <sz val="10"/>
        <rFont val="宋体"/>
        <family val="3"/>
        <charset val="134"/>
      </rPr>
      <t>有效容积</t>
    </r>
    <r>
      <rPr>
        <sz val="10"/>
        <rFont val="Times New Roman"/>
        <family val="1"/>
      </rPr>
      <t>2.5m³
2.</t>
    </r>
    <r>
      <rPr>
        <sz val="10"/>
        <rFont val="宋体"/>
        <family val="3"/>
        <charset val="134"/>
      </rPr>
      <t>型号、规格</t>
    </r>
    <r>
      <rPr>
        <sz val="10"/>
        <rFont val="Times New Roman"/>
        <family val="1"/>
      </rPr>
      <t>:</t>
    </r>
    <r>
      <rPr>
        <sz val="10"/>
        <rFont val="宋体"/>
        <family val="3"/>
        <charset val="134"/>
      </rPr>
      <t>碳钢</t>
    </r>
  </si>
  <si>
    <r>
      <rPr>
        <sz val="10"/>
        <rFont val="宋体"/>
        <family val="3"/>
        <charset val="134"/>
      </rPr>
      <t>沉淀池</t>
    </r>
  </si>
  <si>
    <t>030109001008</t>
  </si>
  <si>
    <r>
      <rPr>
        <sz val="10"/>
        <rFont val="宋体"/>
        <family val="3"/>
        <charset val="134"/>
      </rPr>
      <t>回流泵</t>
    </r>
    <r>
      <rPr>
        <sz val="10"/>
        <rFont val="Times New Roman"/>
        <family val="1"/>
      </rPr>
      <t>/</t>
    </r>
    <r>
      <rPr>
        <sz val="10"/>
        <rFont val="宋体"/>
        <family val="3"/>
        <charset val="134"/>
      </rPr>
      <t>排泥泵</t>
    </r>
  </si>
  <si>
    <r>
      <rPr>
        <sz val="10"/>
        <rFont val="Times New Roman"/>
        <family val="1"/>
      </rPr>
      <t>1.</t>
    </r>
    <r>
      <rPr>
        <sz val="10"/>
        <rFont val="宋体"/>
        <family val="3"/>
        <charset val="134"/>
      </rPr>
      <t>名称</t>
    </r>
    <r>
      <rPr>
        <sz val="10"/>
        <rFont val="Times New Roman"/>
        <family val="1"/>
      </rPr>
      <t>:</t>
    </r>
    <r>
      <rPr>
        <sz val="10"/>
        <rFont val="宋体"/>
        <family val="3"/>
        <charset val="134"/>
      </rPr>
      <t>回流泵</t>
    </r>
    <r>
      <rPr>
        <sz val="10"/>
        <rFont val="Times New Roman"/>
        <family val="1"/>
      </rPr>
      <t>/</t>
    </r>
    <r>
      <rPr>
        <sz val="10"/>
        <rFont val="宋体"/>
        <family val="3"/>
        <charset val="134"/>
      </rPr>
      <t xml:space="preserve">排泥泵
</t>
    </r>
    <r>
      <rPr>
        <sz val="10"/>
        <rFont val="Times New Roman"/>
        <family val="1"/>
      </rPr>
      <t>2.</t>
    </r>
    <r>
      <rPr>
        <sz val="10"/>
        <rFont val="宋体"/>
        <family val="3"/>
        <charset val="134"/>
      </rPr>
      <t>型号</t>
    </r>
    <r>
      <rPr>
        <sz val="10"/>
        <rFont val="Times New Roman"/>
        <family val="1"/>
      </rPr>
      <t>:15m³/h  0.8bar N=0.75kw
3.</t>
    </r>
    <r>
      <rPr>
        <sz val="10"/>
        <rFont val="宋体"/>
        <family val="3"/>
        <charset val="134"/>
      </rPr>
      <t>材质</t>
    </r>
    <r>
      <rPr>
        <sz val="10"/>
        <rFont val="Times New Roman"/>
        <family val="1"/>
      </rPr>
      <t>:</t>
    </r>
    <r>
      <rPr>
        <sz val="10"/>
        <rFont val="宋体"/>
        <family val="3"/>
        <charset val="134"/>
      </rPr>
      <t>铸铁</t>
    </r>
  </si>
  <si>
    <t>040602007002</t>
  </si>
  <si>
    <r>
      <rPr>
        <sz val="10"/>
        <rFont val="宋体"/>
        <family val="3"/>
        <charset val="134"/>
      </rPr>
      <t>集装箱式平流沉淀池</t>
    </r>
  </si>
  <si>
    <r>
      <rPr>
        <sz val="10"/>
        <rFont val="Times New Roman"/>
        <family val="1"/>
      </rPr>
      <t>1.</t>
    </r>
    <r>
      <rPr>
        <sz val="10"/>
        <rFont val="宋体"/>
        <family val="3"/>
        <charset val="134"/>
      </rPr>
      <t>类型</t>
    </r>
    <r>
      <rPr>
        <sz val="10"/>
        <rFont val="Times New Roman"/>
        <family val="1"/>
      </rPr>
      <t>:</t>
    </r>
    <r>
      <rPr>
        <sz val="10"/>
        <rFont val="宋体"/>
        <family val="3"/>
        <charset val="134"/>
      </rPr>
      <t xml:space="preserve">集装箱式平流沉淀池
</t>
    </r>
    <r>
      <rPr>
        <sz val="10"/>
        <rFont val="Times New Roman"/>
        <family val="1"/>
      </rPr>
      <t>2.</t>
    </r>
    <r>
      <rPr>
        <sz val="10"/>
        <rFont val="宋体"/>
        <family val="3"/>
        <charset val="134"/>
      </rPr>
      <t>材质</t>
    </r>
    <r>
      <rPr>
        <sz val="10"/>
        <rFont val="Times New Roman"/>
        <family val="1"/>
      </rPr>
      <t>:</t>
    </r>
    <r>
      <rPr>
        <sz val="10"/>
        <rFont val="宋体"/>
        <family val="3"/>
        <charset val="134"/>
      </rPr>
      <t xml:space="preserve">碳钢防腐
</t>
    </r>
    <r>
      <rPr>
        <sz val="10"/>
        <rFont val="Times New Roman"/>
        <family val="1"/>
      </rPr>
      <t>3.2.5*6.3*2.9</t>
    </r>
  </si>
  <si>
    <r>
      <rPr>
        <sz val="10"/>
        <rFont val="宋体"/>
        <family val="3"/>
        <charset val="134"/>
      </rPr>
      <t>过滤系统</t>
    </r>
  </si>
  <si>
    <t>040602003002</t>
  </si>
  <si>
    <r>
      <rPr>
        <sz val="10"/>
        <rFont val="宋体"/>
        <family val="3"/>
        <charset val="134"/>
      </rPr>
      <t>砂滤罐</t>
    </r>
  </si>
  <si>
    <r>
      <rPr>
        <sz val="10"/>
        <rFont val="Times New Roman"/>
        <family val="1"/>
      </rPr>
      <t>1.</t>
    </r>
    <r>
      <rPr>
        <sz val="10"/>
        <rFont val="宋体"/>
        <family val="3"/>
        <charset val="134"/>
      </rPr>
      <t>型号、规格</t>
    </r>
    <r>
      <rPr>
        <sz val="10"/>
        <rFont val="Times New Roman"/>
        <family val="1"/>
      </rPr>
      <t>:</t>
    </r>
    <r>
      <rPr>
        <sz val="10"/>
        <rFont val="宋体"/>
        <family val="3"/>
        <charset val="134"/>
      </rPr>
      <t>砂滤罐</t>
    </r>
    <r>
      <rPr>
        <sz val="10"/>
        <rFont val="Times New Roman"/>
        <family val="1"/>
      </rPr>
      <t xml:space="preserve">  </t>
    </r>
    <r>
      <rPr>
        <sz val="10"/>
        <rFont val="宋体"/>
        <family val="3"/>
        <charset val="134"/>
      </rPr>
      <t>直径</t>
    </r>
    <r>
      <rPr>
        <sz val="10"/>
        <rFont val="Times New Roman"/>
        <family val="1"/>
      </rPr>
      <t xml:space="preserve">1.1m </t>
    </r>
    <r>
      <rPr>
        <sz val="10"/>
        <rFont val="宋体"/>
        <family val="3"/>
        <charset val="134"/>
      </rPr>
      <t>碳钢防腐</t>
    </r>
  </si>
  <si>
    <t>030109001009</t>
  </si>
  <si>
    <r>
      <rPr>
        <sz val="10"/>
        <rFont val="宋体"/>
        <family val="3"/>
        <charset val="134"/>
      </rPr>
      <t>过滤进水泵</t>
    </r>
  </si>
  <si>
    <r>
      <rPr>
        <sz val="10"/>
        <rFont val="Times New Roman"/>
        <family val="1"/>
      </rPr>
      <t>1.</t>
    </r>
    <r>
      <rPr>
        <sz val="10"/>
        <rFont val="宋体"/>
        <family val="3"/>
        <charset val="134"/>
      </rPr>
      <t>名称</t>
    </r>
    <r>
      <rPr>
        <sz val="10"/>
        <rFont val="Times New Roman"/>
        <family val="1"/>
      </rPr>
      <t>:</t>
    </r>
    <r>
      <rPr>
        <sz val="10"/>
        <rFont val="宋体"/>
        <family val="3"/>
        <charset val="134"/>
      </rPr>
      <t xml:space="preserve">砂率进水泵
</t>
    </r>
    <r>
      <rPr>
        <sz val="10"/>
        <rFont val="Times New Roman"/>
        <family val="1"/>
      </rPr>
      <t>2.</t>
    </r>
    <r>
      <rPr>
        <sz val="10"/>
        <rFont val="宋体"/>
        <family val="3"/>
        <charset val="134"/>
      </rPr>
      <t>型号</t>
    </r>
    <r>
      <rPr>
        <sz val="10"/>
        <rFont val="Times New Roman"/>
        <family val="1"/>
      </rPr>
      <t>:15m³/h  2bar 3.7kw
3.</t>
    </r>
    <r>
      <rPr>
        <sz val="10"/>
        <rFont val="宋体"/>
        <family val="3"/>
        <charset val="134"/>
      </rPr>
      <t>材质</t>
    </r>
    <r>
      <rPr>
        <sz val="10"/>
        <rFont val="Times New Roman"/>
        <family val="1"/>
      </rPr>
      <t>:</t>
    </r>
    <r>
      <rPr>
        <sz val="10"/>
        <rFont val="宋体"/>
        <family val="3"/>
        <charset val="134"/>
      </rPr>
      <t>铸铁</t>
    </r>
  </si>
  <si>
    <t>030109001010</t>
  </si>
  <si>
    <r>
      <rPr>
        <sz val="10"/>
        <rFont val="宋体"/>
        <family val="3"/>
        <charset val="134"/>
      </rPr>
      <t>反洗泵</t>
    </r>
  </si>
  <si>
    <r>
      <rPr>
        <sz val="10"/>
        <rFont val="Times New Roman"/>
        <family val="1"/>
      </rPr>
      <t>1.</t>
    </r>
    <r>
      <rPr>
        <sz val="10"/>
        <rFont val="宋体"/>
        <family val="3"/>
        <charset val="134"/>
      </rPr>
      <t>名称</t>
    </r>
    <r>
      <rPr>
        <sz val="10"/>
        <rFont val="Times New Roman"/>
        <family val="1"/>
      </rPr>
      <t>:</t>
    </r>
    <r>
      <rPr>
        <sz val="10"/>
        <rFont val="宋体"/>
        <family val="3"/>
        <charset val="134"/>
      </rPr>
      <t xml:space="preserve">反洗泵
</t>
    </r>
    <r>
      <rPr>
        <sz val="10"/>
        <rFont val="Times New Roman"/>
        <family val="1"/>
      </rPr>
      <t>2.</t>
    </r>
    <r>
      <rPr>
        <sz val="10"/>
        <rFont val="宋体"/>
        <family val="3"/>
        <charset val="134"/>
      </rPr>
      <t>型号</t>
    </r>
    <r>
      <rPr>
        <sz val="10"/>
        <rFont val="Times New Roman"/>
        <family val="1"/>
      </rPr>
      <t>:38m³/h  2.5bar 5.5kw
3.</t>
    </r>
    <r>
      <rPr>
        <sz val="10"/>
        <rFont val="宋体"/>
        <family val="3"/>
        <charset val="134"/>
      </rPr>
      <t>材质</t>
    </r>
    <r>
      <rPr>
        <sz val="10"/>
        <rFont val="Times New Roman"/>
        <family val="1"/>
      </rPr>
      <t>:</t>
    </r>
    <r>
      <rPr>
        <sz val="10"/>
        <rFont val="宋体"/>
        <family val="3"/>
        <charset val="134"/>
      </rPr>
      <t>铸铁</t>
    </r>
  </si>
  <si>
    <t>030109011002</t>
  </si>
  <si>
    <r>
      <rPr>
        <sz val="10"/>
        <rFont val="宋体"/>
        <family val="3"/>
        <charset val="134"/>
      </rPr>
      <t>出水提升泵</t>
    </r>
  </si>
  <si>
    <r>
      <rPr>
        <sz val="10"/>
        <rFont val="Times New Roman"/>
        <family val="1"/>
      </rPr>
      <t>1.</t>
    </r>
    <r>
      <rPr>
        <sz val="10"/>
        <rFont val="宋体"/>
        <family val="3"/>
        <charset val="134"/>
      </rPr>
      <t>名称</t>
    </r>
    <r>
      <rPr>
        <sz val="10"/>
        <rFont val="Times New Roman"/>
        <family val="1"/>
      </rPr>
      <t>:</t>
    </r>
    <r>
      <rPr>
        <sz val="10"/>
        <rFont val="宋体"/>
        <family val="3"/>
        <charset val="134"/>
      </rPr>
      <t xml:space="preserve">出水提升泵
</t>
    </r>
    <r>
      <rPr>
        <sz val="10"/>
        <rFont val="Times New Roman"/>
        <family val="1"/>
      </rPr>
      <t>2.</t>
    </r>
    <r>
      <rPr>
        <sz val="10"/>
        <rFont val="宋体"/>
        <family val="3"/>
        <charset val="134"/>
      </rPr>
      <t>型号</t>
    </r>
    <r>
      <rPr>
        <sz val="10"/>
        <rFont val="Times New Roman"/>
        <family val="1"/>
      </rPr>
      <t>:15m³/h  1.5bar 1.5kw
3.</t>
    </r>
    <r>
      <rPr>
        <sz val="10"/>
        <rFont val="宋体"/>
        <family val="3"/>
        <charset val="134"/>
      </rPr>
      <t>材质</t>
    </r>
    <r>
      <rPr>
        <sz val="10"/>
        <rFont val="Times New Roman"/>
        <family val="1"/>
      </rPr>
      <t>:</t>
    </r>
    <r>
      <rPr>
        <sz val="10"/>
        <rFont val="宋体"/>
        <family val="3"/>
        <charset val="134"/>
      </rPr>
      <t>铸铁</t>
    </r>
  </si>
  <si>
    <r>
      <rPr>
        <sz val="10"/>
        <rFont val="宋体"/>
        <family val="3"/>
        <charset val="134"/>
      </rPr>
      <t>集装箱设备间</t>
    </r>
  </si>
  <si>
    <t>01B003</t>
  </si>
  <si>
    <r>
      <rPr>
        <sz val="10"/>
        <rFont val="Times New Roman"/>
        <family val="1"/>
      </rPr>
      <t>1.</t>
    </r>
    <r>
      <rPr>
        <sz val="10"/>
        <rFont val="宋体"/>
        <family val="3"/>
        <charset val="134"/>
      </rPr>
      <t>规格</t>
    </r>
    <r>
      <rPr>
        <sz val="10"/>
        <rFont val="Times New Roman"/>
        <family val="1"/>
      </rPr>
      <t>:</t>
    </r>
    <r>
      <rPr>
        <sz val="10"/>
        <rFont val="宋体"/>
        <family val="3"/>
        <charset val="134"/>
      </rPr>
      <t xml:space="preserve">设备集装箱
</t>
    </r>
    <r>
      <rPr>
        <sz val="10"/>
        <rFont val="Times New Roman"/>
        <family val="1"/>
      </rPr>
      <t>2.</t>
    </r>
    <r>
      <rPr>
        <sz val="10"/>
        <rFont val="宋体"/>
        <family val="3"/>
        <charset val="134"/>
      </rPr>
      <t>型号</t>
    </r>
    <r>
      <rPr>
        <sz val="10"/>
        <rFont val="Times New Roman"/>
        <family val="1"/>
      </rPr>
      <t xml:space="preserve">:12*2.5*2.9m </t>
    </r>
    <r>
      <rPr>
        <sz val="10"/>
        <rFont val="宋体"/>
        <family val="3"/>
        <charset val="134"/>
      </rPr>
      <t>碳钢防腐</t>
    </r>
  </si>
  <si>
    <t>040602019004</t>
  </si>
  <si>
    <r>
      <rPr>
        <sz val="10"/>
        <rFont val="宋体"/>
        <family val="3"/>
        <charset val="134"/>
      </rPr>
      <t>消毒加药系统</t>
    </r>
  </si>
  <si>
    <r>
      <rPr>
        <sz val="10"/>
        <rFont val="Times New Roman"/>
        <family val="1"/>
      </rPr>
      <t>1.</t>
    </r>
    <r>
      <rPr>
        <sz val="10"/>
        <rFont val="宋体"/>
        <family val="3"/>
        <charset val="134"/>
      </rPr>
      <t>类型</t>
    </r>
    <r>
      <rPr>
        <sz val="10"/>
        <rFont val="Times New Roman"/>
        <family val="1"/>
      </rPr>
      <t>:</t>
    </r>
    <r>
      <rPr>
        <sz val="10"/>
        <rFont val="宋体"/>
        <family val="3"/>
        <charset val="134"/>
      </rPr>
      <t xml:space="preserve">消毒加药系统
</t>
    </r>
    <r>
      <rPr>
        <sz val="10"/>
        <rFont val="Times New Roman"/>
        <family val="1"/>
      </rPr>
      <t>2.</t>
    </r>
    <r>
      <rPr>
        <sz val="10"/>
        <rFont val="宋体"/>
        <family val="3"/>
        <charset val="134"/>
      </rPr>
      <t>参数</t>
    </r>
    <r>
      <rPr>
        <sz val="10"/>
        <rFont val="Times New Roman"/>
        <family val="1"/>
      </rPr>
      <t>:PE</t>
    </r>
    <r>
      <rPr>
        <sz val="10"/>
        <rFont val="宋体"/>
        <family val="3"/>
        <charset val="134"/>
      </rPr>
      <t>加药桶</t>
    </r>
    <r>
      <rPr>
        <sz val="10"/>
        <rFont val="Times New Roman"/>
        <family val="1"/>
      </rPr>
      <t>1</t>
    </r>
    <r>
      <rPr>
        <sz val="10"/>
        <rFont val="宋体"/>
        <family val="3"/>
        <charset val="134"/>
      </rPr>
      <t>个；投加泵，</t>
    </r>
    <r>
      <rPr>
        <sz val="10"/>
        <rFont val="Times New Roman"/>
        <family val="1"/>
      </rPr>
      <t>10bar,PVDF</t>
    </r>
    <r>
      <rPr>
        <sz val="10"/>
        <rFont val="宋体"/>
        <family val="3"/>
        <charset val="134"/>
      </rPr>
      <t>材质，</t>
    </r>
    <r>
      <rPr>
        <sz val="10"/>
        <rFont val="Times New Roman"/>
        <family val="1"/>
      </rPr>
      <t>1L/h,N=0.13KW</t>
    </r>
  </si>
  <si>
    <t>040602019005</t>
  </si>
  <si>
    <r>
      <rPr>
        <sz val="10"/>
        <rFont val="宋体"/>
        <family val="3"/>
        <charset val="134"/>
      </rPr>
      <t>混凝加药系统</t>
    </r>
  </si>
  <si>
    <r>
      <rPr>
        <sz val="10"/>
        <rFont val="Times New Roman"/>
        <family val="1"/>
      </rPr>
      <t>1.</t>
    </r>
    <r>
      <rPr>
        <sz val="10"/>
        <rFont val="宋体"/>
        <family val="3"/>
        <charset val="134"/>
      </rPr>
      <t>类型</t>
    </r>
    <r>
      <rPr>
        <sz val="10"/>
        <rFont val="Times New Roman"/>
        <family val="1"/>
      </rPr>
      <t>:</t>
    </r>
    <r>
      <rPr>
        <sz val="10"/>
        <rFont val="宋体"/>
        <family val="3"/>
        <charset val="134"/>
      </rPr>
      <t xml:space="preserve">混凝加药系统
</t>
    </r>
    <r>
      <rPr>
        <sz val="10"/>
        <rFont val="Times New Roman"/>
        <family val="1"/>
      </rPr>
      <t>2.</t>
    </r>
    <r>
      <rPr>
        <sz val="10"/>
        <rFont val="宋体"/>
        <family val="3"/>
        <charset val="134"/>
      </rPr>
      <t>参数</t>
    </r>
    <r>
      <rPr>
        <sz val="10"/>
        <rFont val="Times New Roman"/>
        <family val="1"/>
      </rPr>
      <t>:PE</t>
    </r>
    <r>
      <rPr>
        <sz val="10"/>
        <rFont val="宋体"/>
        <family val="3"/>
        <charset val="134"/>
      </rPr>
      <t>加药桶</t>
    </r>
    <r>
      <rPr>
        <sz val="10"/>
        <rFont val="Times New Roman"/>
        <family val="1"/>
      </rPr>
      <t>1</t>
    </r>
    <r>
      <rPr>
        <sz val="10"/>
        <rFont val="宋体"/>
        <family val="3"/>
        <charset val="134"/>
      </rPr>
      <t>个；投加泵，</t>
    </r>
    <r>
      <rPr>
        <sz val="10"/>
        <rFont val="Times New Roman"/>
        <family val="1"/>
      </rPr>
      <t>PP</t>
    </r>
    <r>
      <rPr>
        <sz val="10"/>
        <rFont val="宋体"/>
        <family val="3"/>
        <charset val="134"/>
      </rPr>
      <t>材质，</t>
    </r>
    <r>
      <rPr>
        <sz val="10"/>
        <rFont val="Times New Roman"/>
        <family val="1"/>
      </rPr>
      <t>1.9L/h,10bar,N=0.13KW</t>
    </r>
  </si>
  <si>
    <t>040602019006</t>
  </si>
  <si>
    <r>
      <rPr>
        <sz val="10"/>
        <rFont val="宋体"/>
        <family val="3"/>
        <charset val="134"/>
      </rPr>
      <t>碳源加药系统</t>
    </r>
  </si>
  <si>
    <r>
      <rPr>
        <sz val="10"/>
        <rFont val="Times New Roman"/>
        <family val="1"/>
      </rPr>
      <t>1.</t>
    </r>
    <r>
      <rPr>
        <sz val="10"/>
        <rFont val="宋体"/>
        <family val="3"/>
        <charset val="134"/>
      </rPr>
      <t>类型</t>
    </r>
    <r>
      <rPr>
        <sz val="10"/>
        <rFont val="Times New Roman"/>
        <family val="1"/>
      </rPr>
      <t>:</t>
    </r>
    <r>
      <rPr>
        <sz val="10"/>
        <rFont val="宋体"/>
        <family val="3"/>
        <charset val="134"/>
      </rPr>
      <t xml:space="preserve">碳源加药系统
</t>
    </r>
    <r>
      <rPr>
        <sz val="10"/>
        <rFont val="Times New Roman"/>
        <family val="1"/>
      </rPr>
      <t>2.</t>
    </r>
    <r>
      <rPr>
        <sz val="10"/>
        <rFont val="宋体"/>
        <family val="3"/>
        <charset val="134"/>
      </rPr>
      <t>参数</t>
    </r>
    <r>
      <rPr>
        <sz val="10"/>
        <rFont val="Times New Roman"/>
        <family val="1"/>
      </rPr>
      <t>:PE</t>
    </r>
    <r>
      <rPr>
        <sz val="10"/>
        <rFont val="宋体"/>
        <family val="3"/>
        <charset val="134"/>
      </rPr>
      <t>加药桶</t>
    </r>
    <r>
      <rPr>
        <sz val="10"/>
        <rFont val="Times New Roman"/>
        <family val="1"/>
      </rPr>
      <t>1</t>
    </r>
    <r>
      <rPr>
        <sz val="10"/>
        <rFont val="宋体"/>
        <family val="3"/>
        <charset val="134"/>
      </rPr>
      <t>个；投加泵，</t>
    </r>
    <r>
      <rPr>
        <sz val="10"/>
        <rFont val="Times New Roman"/>
        <family val="1"/>
      </rPr>
      <t>PP</t>
    </r>
    <r>
      <rPr>
        <sz val="10"/>
        <rFont val="宋体"/>
        <family val="3"/>
        <charset val="134"/>
      </rPr>
      <t>材质，</t>
    </r>
    <r>
      <rPr>
        <sz val="10"/>
        <rFont val="Times New Roman"/>
        <family val="1"/>
      </rPr>
      <t>1.9L/h,10bar,N=0.13KW</t>
    </r>
  </si>
  <si>
    <t>040602025002</t>
  </si>
  <si>
    <r>
      <rPr>
        <sz val="10"/>
        <rFont val="宋体"/>
        <family val="3"/>
        <charset val="134"/>
      </rPr>
      <t>空压机</t>
    </r>
  </si>
  <si>
    <r>
      <rPr>
        <sz val="10"/>
        <rFont val="Times New Roman"/>
        <family val="1"/>
      </rPr>
      <t>1.</t>
    </r>
    <r>
      <rPr>
        <sz val="10"/>
        <rFont val="宋体"/>
        <family val="3"/>
        <charset val="134"/>
      </rPr>
      <t>名称</t>
    </r>
    <r>
      <rPr>
        <sz val="10"/>
        <rFont val="Times New Roman"/>
        <family val="1"/>
      </rPr>
      <t>:</t>
    </r>
    <r>
      <rPr>
        <sz val="10"/>
        <rFont val="宋体"/>
        <family val="3"/>
        <charset val="134"/>
      </rPr>
      <t xml:space="preserve">空压机
</t>
    </r>
    <r>
      <rPr>
        <sz val="10"/>
        <rFont val="Times New Roman"/>
        <family val="1"/>
      </rPr>
      <t>2.</t>
    </r>
    <r>
      <rPr>
        <sz val="10"/>
        <rFont val="宋体"/>
        <family val="3"/>
        <charset val="134"/>
      </rPr>
      <t>型号</t>
    </r>
    <r>
      <rPr>
        <sz val="10"/>
        <rFont val="Times New Roman"/>
        <family val="1"/>
      </rPr>
      <t>:70L 170L/h 8bar 1.5KW
3.</t>
    </r>
    <r>
      <rPr>
        <sz val="10"/>
        <rFont val="宋体"/>
        <family val="3"/>
        <charset val="134"/>
      </rPr>
      <t>结构、规格</t>
    </r>
    <r>
      <rPr>
        <sz val="10"/>
        <rFont val="Times New Roman"/>
        <family val="1"/>
      </rPr>
      <t>:</t>
    </r>
    <r>
      <rPr>
        <sz val="10"/>
        <rFont val="宋体"/>
        <family val="3"/>
        <charset val="134"/>
      </rPr>
      <t>碳钢防腐</t>
    </r>
  </si>
  <si>
    <t>040602026002</t>
  </si>
  <si>
    <r>
      <rPr>
        <sz val="10"/>
        <rFont val="宋体"/>
        <family val="3"/>
        <charset val="134"/>
      </rPr>
      <t>污泥脱水机</t>
    </r>
  </si>
  <si>
    <r>
      <rPr>
        <sz val="10"/>
        <rFont val="Times New Roman"/>
        <family val="1"/>
      </rPr>
      <t>1.</t>
    </r>
    <r>
      <rPr>
        <sz val="10"/>
        <rFont val="宋体"/>
        <family val="3"/>
        <charset val="134"/>
      </rPr>
      <t>类型</t>
    </r>
    <r>
      <rPr>
        <sz val="10"/>
        <rFont val="Times New Roman"/>
        <family val="1"/>
      </rPr>
      <t>:</t>
    </r>
    <r>
      <rPr>
        <sz val="10"/>
        <rFont val="宋体"/>
        <family val="3"/>
        <charset val="134"/>
      </rPr>
      <t xml:space="preserve">叠螺式污泥脱水机
</t>
    </r>
    <r>
      <rPr>
        <sz val="10"/>
        <rFont val="Times New Roman"/>
        <family val="1"/>
      </rPr>
      <t>2.</t>
    </r>
    <r>
      <rPr>
        <sz val="10"/>
        <rFont val="宋体"/>
        <family val="3"/>
        <charset val="134"/>
      </rPr>
      <t>参数</t>
    </r>
    <r>
      <rPr>
        <sz val="10"/>
        <rFont val="Times New Roman"/>
        <family val="1"/>
      </rPr>
      <t>:</t>
    </r>
    <r>
      <rPr>
        <sz val="10"/>
        <rFont val="宋体"/>
        <family val="3"/>
        <charset val="134"/>
      </rPr>
      <t>处理能力</t>
    </r>
    <r>
      <rPr>
        <sz val="10"/>
        <rFont val="Times New Roman"/>
        <family val="1"/>
      </rPr>
      <t xml:space="preserve">6~12kgDS/h </t>
    </r>
    <r>
      <rPr>
        <sz val="10"/>
        <rFont val="宋体"/>
        <family val="3"/>
        <charset val="134"/>
      </rPr>
      <t>功率</t>
    </r>
    <r>
      <rPr>
        <sz val="10"/>
        <rFont val="Times New Roman"/>
        <family val="1"/>
      </rPr>
      <t>0.5kw
3.</t>
    </r>
    <r>
      <rPr>
        <sz val="10"/>
        <rFont val="宋体"/>
        <family val="3"/>
        <charset val="134"/>
      </rPr>
      <t>含污泥进料泵及加药系统</t>
    </r>
  </si>
  <si>
    <r>
      <rPr>
        <sz val="10"/>
        <rFont val="宋体"/>
        <family val="3"/>
        <charset val="134"/>
      </rPr>
      <t>电气系统</t>
    </r>
  </si>
  <si>
    <t>030408001010</t>
  </si>
  <si>
    <r>
      <rPr>
        <sz val="10"/>
        <rFont val="Times New Roman"/>
        <family val="1"/>
      </rPr>
      <t>1.</t>
    </r>
    <r>
      <rPr>
        <sz val="10"/>
        <rFont val="宋体"/>
        <family val="3"/>
        <charset val="134"/>
      </rPr>
      <t>名称</t>
    </r>
    <r>
      <rPr>
        <sz val="10"/>
        <rFont val="Times New Roman"/>
        <family val="1"/>
      </rPr>
      <t>:</t>
    </r>
    <r>
      <rPr>
        <sz val="10"/>
        <rFont val="宋体"/>
        <family val="3"/>
        <charset val="134"/>
      </rPr>
      <t xml:space="preserve">电力电缆
</t>
    </r>
    <r>
      <rPr>
        <sz val="10"/>
        <rFont val="Times New Roman"/>
        <family val="1"/>
      </rPr>
      <t>2.</t>
    </r>
    <r>
      <rPr>
        <sz val="10"/>
        <rFont val="宋体"/>
        <family val="3"/>
        <charset val="134"/>
      </rPr>
      <t>型号</t>
    </r>
    <r>
      <rPr>
        <sz val="10"/>
        <rFont val="Times New Roman"/>
        <family val="1"/>
      </rPr>
      <t>:YJVR-3*25+2*10</t>
    </r>
  </si>
  <si>
    <t>030408001011</t>
  </si>
  <si>
    <r>
      <rPr>
        <sz val="10"/>
        <rFont val="Times New Roman"/>
        <family val="1"/>
      </rPr>
      <t>1.</t>
    </r>
    <r>
      <rPr>
        <sz val="10"/>
        <rFont val="宋体"/>
        <family val="3"/>
        <charset val="134"/>
      </rPr>
      <t>名称</t>
    </r>
    <r>
      <rPr>
        <sz val="10"/>
        <rFont val="Times New Roman"/>
        <family val="1"/>
      </rPr>
      <t>:</t>
    </r>
    <r>
      <rPr>
        <sz val="10"/>
        <rFont val="宋体"/>
        <family val="3"/>
        <charset val="134"/>
      </rPr>
      <t xml:space="preserve">电力电缆
</t>
    </r>
    <r>
      <rPr>
        <sz val="10"/>
        <rFont val="Times New Roman"/>
        <family val="1"/>
      </rPr>
      <t>2.</t>
    </r>
    <r>
      <rPr>
        <sz val="10"/>
        <rFont val="宋体"/>
        <family val="3"/>
        <charset val="134"/>
      </rPr>
      <t>型号</t>
    </r>
    <r>
      <rPr>
        <sz val="10"/>
        <rFont val="Times New Roman"/>
        <family val="1"/>
      </rPr>
      <t>:ZR—YJV4*6</t>
    </r>
  </si>
  <si>
    <t>030408001012</t>
  </si>
  <si>
    <r>
      <rPr>
        <sz val="10"/>
        <rFont val="Times New Roman"/>
        <family val="1"/>
      </rPr>
      <t>1.</t>
    </r>
    <r>
      <rPr>
        <sz val="10"/>
        <rFont val="宋体"/>
        <family val="3"/>
        <charset val="134"/>
      </rPr>
      <t>名称</t>
    </r>
    <r>
      <rPr>
        <sz val="10"/>
        <rFont val="Times New Roman"/>
        <family val="1"/>
      </rPr>
      <t>:</t>
    </r>
    <r>
      <rPr>
        <sz val="10"/>
        <rFont val="宋体"/>
        <family val="3"/>
        <charset val="134"/>
      </rPr>
      <t xml:space="preserve">电力电缆
</t>
    </r>
    <r>
      <rPr>
        <sz val="10"/>
        <rFont val="Times New Roman"/>
        <family val="1"/>
      </rPr>
      <t>2.</t>
    </r>
    <r>
      <rPr>
        <sz val="10"/>
        <rFont val="宋体"/>
        <family val="3"/>
        <charset val="134"/>
      </rPr>
      <t>型号</t>
    </r>
    <r>
      <rPr>
        <sz val="10"/>
        <rFont val="Times New Roman"/>
        <family val="1"/>
      </rPr>
      <t>:YJVR 0.6/1Kv 4*6</t>
    </r>
  </si>
  <si>
    <t>030408001013</t>
  </si>
  <si>
    <r>
      <rPr>
        <sz val="10"/>
        <rFont val="Times New Roman"/>
        <family val="1"/>
      </rPr>
      <t>1.</t>
    </r>
    <r>
      <rPr>
        <sz val="10"/>
        <rFont val="宋体"/>
        <family val="3"/>
        <charset val="134"/>
      </rPr>
      <t>名称</t>
    </r>
    <r>
      <rPr>
        <sz val="10"/>
        <rFont val="Times New Roman"/>
        <family val="1"/>
      </rPr>
      <t>:</t>
    </r>
    <r>
      <rPr>
        <sz val="10"/>
        <rFont val="宋体"/>
        <family val="3"/>
        <charset val="134"/>
      </rPr>
      <t xml:space="preserve">电力电缆
</t>
    </r>
    <r>
      <rPr>
        <sz val="10"/>
        <rFont val="Times New Roman"/>
        <family val="1"/>
      </rPr>
      <t>2.</t>
    </r>
    <r>
      <rPr>
        <sz val="10"/>
        <rFont val="宋体"/>
        <family val="3"/>
        <charset val="134"/>
      </rPr>
      <t>型号</t>
    </r>
    <r>
      <rPr>
        <sz val="10"/>
        <rFont val="Times New Roman"/>
        <family val="1"/>
      </rPr>
      <t>:YJVR 0.6/1Kv 4*4</t>
    </r>
  </si>
  <si>
    <t>030408001014</t>
  </si>
  <si>
    <r>
      <rPr>
        <sz val="10"/>
        <rFont val="Times New Roman"/>
        <family val="1"/>
      </rPr>
      <t>1.</t>
    </r>
    <r>
      <rPr>
        <sz val="10"/>
        <rFont val="宋体"/>
        <family val="3"/>
        <charset val="134"/>
      </rPr>
      <t>名称</t>
    </r>
    <r>
      <rPr>
        <sz val="10"/>
        <rFont val="Times New Roman"/>
        <family val="1"/>
      </rPr>
      <t>:</t>
    </r>
    <r>
      <rPr>
        <sz val="10"/>
        <rFont val="宋体"/>
        <family val="3"/>
        <charset val="134"/>
      </rPr>
      <t xml:space="preserve">电力电缆
</t>
    </r>
    <r>
      <rPr>
        <sz val="10"/>
        <rFont val="Times New Roman"/>
        <family val="1"/>
      </rPr>
      <t>2.</t>
    </r>
    <r>
      <rPr>
        <sz val="10"/>
        <rFont val="宋体"/>
        <family val="3"/>
        <charset val="134"/>
      </rPr>
      <t>型号</t>
    </r>
    <r>
      <rPr>
        <sz val="10"/>
        <rFont val="Times New Roman"/>
        <family val="1"/>
      </rPr>
      <t>:YJVR 0.6/1Kv 4*2.5</t>
    </r>
  </si>
  <si>
    <t>030408001015</t>
  </si>
  <si>
    <r>
      <rPr>
        <sz val="10"/>
        <rFont val="Times New Roman"/>
        <family val="1"/>
      </rPr>
      <t>1.</t>
    </r>
    <r>
      <rPr>
        <sz val="10"/>
        <rFont val="宋体"/>
        <family val="3"/>
        <charset val="134"/>
      </rPr>
      <t>名称</t>
    </r>
    <r>
      <rPr>
        <sz val="10"/>
        <rFont val="Times New Roman"/>
        <family val="1"/>
      </rPr>
      <t>:</t>
    </r>
    <r>
      <rPr>
        <sz val="10"/>
        <rFont val="宋体"/>
        <family val="3"/>
        <charset val="134"/>
      </rPr>
      <t xml:space="preserve">电力电缆
</t>
    </r>
    <r>
      <rPr>
        <sz val="10"/>
        <rFont val="Times New Roman"/>
        <family val="1"/>
      </rPr>
      <t>2.</t>
    </r>
    <r>
      <rPr>
        <sz val="10"/>
        <rFont val="宋体"/>
        <family val="3"/>
        <charset val="134"/>
      </rPr>
      <t>型号</t>
    </r>
    <r>
      <rPr>
        <sz val="10"/>
        <rFont val="Times New Roman"/>
        <family val="1"/>
      </rPr>
      <t>:YJVR 0.6/1Kv 4*1.5</t>
    </r>
  </si>
  <si>
    <t>030408001016</t>
  </si>
  <si>
    <r>
      <rPr>
        <sz val="10"/>
        <rFont val="Times New Roman"/>
        <family val="1"/>
      </rPr>
      <t>1.</t>
    </r>
    <r>
      <rPr>
        <sz val="10"/>
        <rFont val="宋体"/>
        <family val="3"/>
        <charset val="134"/>
      </rPr>
      <t>名称</t>
    </r>
    <r>
      <rPr>
        <sz val="10"/>
        <rFont val="Times New Roman"/>
        <family val="1"/>
      </rPr>
      <t>:</t>
    </r>
    <r>
      <rPr>
        <sz val="10"/>
        <rFont val="宋体"/>
        <family val="3"/>
        <charset val="134"/>
      </rPr>
      <t xml:space="preserve">电力电缆
</t>
    </r>
    <r>
      <rPr>
        <sz val="10"/>
        <rFont val="Times New Roman"/>
        <family val="1"/>
      </rPr>
      <t>2.</t>
    </r>
    <r>
      <rPr>
        <sz val="10"/>
        <rFont val="宋体"/>
        <family val="3"/>
        <charset val="134"/>
      </rPr>
      <t>型号</t>
    </r>
    <r>
      <rPr>
        <sz val="10"/>
        <rFont val="Times New Roman"/>
        <family val="1"/>
      </rPr>
      <t>:KVVR 450/750V 10*18</t>
    </r>
  </si>
  <si>
    <t>030408001017</t>
  </si>
  <si>
    <r>
      <rPr>
        <sz val="10"/>
        <rFont val="Times New Roman"/>
        <family val="1"/>
      </rPr>
      <t>1.</t>
    </r>
    <r>
      <rPr>
        <sz val="10"/>
        <rFont val="宋体"/>
        <family val="3"/>
        <charset val="134"/>
      </rPr>
      <t>名称</t>
    </r>
    <r>
      <rPr>
        <sz val="10"/>
        <rFont val="Times New Roman"/>
        <family val="1"/>
      </rPr>
      <t>:</t>
    </r>
    <r>
      <rPr>
        <sz val="10"/>
        <rFont val="宋体"/>
        <family val="3"/>
        <charset val="134"/>
      </rPr>
      <t xml:space="preserve">电力电缆
</t>
    </r>
    <r>
      <rPr>
        <sz val="10"/>
        <rFont val="Times New Roman"/>
        <family val="1"/>
      </rPr>
      <t>2.</t>
    </r>
    <r>
      <rPr>
        <sz val="10"/>
        <rFont val="宋体"/>
        <family val="3"/>
        <charset val="134"/>
      </rPr>
      <t>型号</t>
    </r>
    <r>
      <rPr>
        <sz val="10"/>
        <rFont val="Times New Roman"/>
        <family val="1"/>
      </rPr>
      <t>:KVVRP 450/750V 3*1.0</t>
    </r>
  </si>
  <si>
    <t>030408003005</t>
  </si>
  <si>
    <r>
      <rPr>
        <sz val="10"/>
        <rFont val="宋体"/>
        <family val="3"/>
        <charset val="134"/>
      </rPr>
      <t>电缆保护管</t>
    </r>
  </si>
  <si>
    <r>
      <rPr>
        <sz val="10"/>
        <rFont val="Times New Roman"/>
        <family val="1"/>
      </rPr>
      <t>1.</t>
    </r>
    <r>
      <rPr>
        <sz val="10"/>
        <rFont val="宋体"/>
        <family val="3"/>
        <charset val="134"/>
      </rPr>
      <t>名称</t>
    </r>
    <r>
      <rPr>
        <sz val="10"/>
        <rFont val="Times New Roman"/>
        <family val="1"/>
      </rPr>
      <t>:</t>
    </r>
    <r>
      <rPr>
        <sz val="10"/>
        <rFont val="宋体"/>
        <family val="3"/>
        <charset val="134"/>
      </rPr>
      <t xml:space="preserve">电缆套管
</t>
    </r>
    <r>
      <rPr>
        <sz val="10"/>
        <rFont val="Times New Roman"/>
        <family val="1"/>
      </rPr>
      <t>2.</t>
    </r>
    <r>
      <rPr>
        <sz val="10"/>
        <rFont val="宋体"/>
        <family val="3"/>
        <charset val="134"/>
      </rPr>
      <t>材质</t>
    </r>
    <r>
      <rPr>
        <sz val="10"/>
        <rFont val="Times New Roman"/>
        <family val="1"/>
      </rPr>
      <t>:UPVC
3.</t>
    </r>
    <r>
      <rPr>
        <sz val="10"/>
        <rFont val="宋体"/>
        <family val="3"/>
        <charset val="134"/>
      </rPr>
      <t>规格</t>
    </r>
    <r>
      <rPr>
        <sz val="10"/>
        <rFont val="Times New Roman"/>
        <family val="1"/>
      </rPr>
      <t>:DN50
4.</t>
    </r>
    <r>
      <rPr>
        <sz val="10"/>
        <rFont val="宋体"/>
        <family val="3"/>
        <charset val="134"/>
      </rPr>
      <t>敷设方式</t>
    </r>
    <r>
      <rPr>
        <sz val="10"/>
        <rFont val="Times New Roman"/>
        <family val="1"/>
      </rPr>
      <t>:</t>
    </r>
    <r>
      <rPr>
        <sz val="10"/>
        <rFont val="宋体"/>
        <family val="3"/>
        <charset val="134"/>
      </rPr>
      <t>地下</t>
    </r>
  </si>
  <si>
    <t>030408003006</t>
  </si>
  <si>
    <r>
      <rPr>
        <sz val="10"/>
        <rFont val="Times New Roman"/>
        <family val="1"/>
      </rPr>
      <t>1.</t>
    </r>
    <r>
      <rPr>
        <sz val="10"/>
        <rFont val="宋体"/>
        <family val="3"/>
        <charset val="134"/>
      </rPr>
      <t>名称</t>
    </r>
    <r>
      <rPr>
        <sz val="10"/>
        <rFont val="Times New Roman"/>
        <family val="1"/>
      </rPr>
      <t>:</t>
    </r>
    <r>
      <rPr>
        <sz val="10"/>
        <rFont val="宋体"/>
        <family val="3"/>
        <charset val="134"/>
      </rPr>
      <t xml:space="preserve">电缆套管
</t>
    </r>
    <r>
      <rPr>
        <sz val="10"/>
        <rFont val="Times New Roman"/>
        <family val="1"/>
      </rPr>
      <t>2.</t>
    </r>
    <r>
      <rPr>
        <sz val="10"/>
        <rFont val="宋体"/>
        <family val="3"/>
        <charset val="134"/>
      </rPr>
      <t>材质</t>
    </r>
    <r>
      <rPr>
        <sz val="10"/>
        <rFont val="Times New Roman"/>
        <family val="1"/>
      </rPr>
      <t>:UPVC
3.</t>
    </r>
    <r>
      <rPr>
        <sz val="10"/>
        <rFont val="宋体"/>
        <family val="3"/>
        <charset val="134"/>
      </rPr>
      <t>规格</t>
    </r>
    <r>
      <rPr>
        <sz val="10"/>
        <rFont val="Times New Roman"/>
        <family val="1"/>
      </rPr>
      <t>:DN20
4.</t>
    </r>
    <r>
      <rPr>
        <sz val="10"/>
        <rFont val="宋体"/>
        <family val="3"/>
        <charset val="134"/>
      </rPr>
      <t>敷设方式</t>
    </r>
    <r>
      <rPr>
        <sz val="10"/>
        <rFont val="Times New Roman"/>
        <family val="1"/>
      </rPr>
      <t>:</t>
    </r>
    <r>
      <rPr>
        <sz val="10"/>
        <rFont val="宋体"/>
        <family val="3"/>
        <charset val="134"/>
      </rPr>
      <t>地下</t>
    </r>
  </si>
  <si>
    <t>030408003007</t>
  </si>
  <si>
    <r>
      <rPr>
        <sz val="10"/>
        <rFont val="Times New Roman"/>
        <family val="1"/>
      </rPr>
      <t>1.</t>
    </r>
    <r>
      <rPr>
        <sz val="10"/>
        <rFont val="宋体"/>
        <family val="3"/>
        <charset val="134"/>
      </rPr>
      <t>名称</t>
    </r>
    <r>
      <rPr>
        <sz val="10"/>
        <rFont val="Times New Roman"/>
        <family val="1"/>
      </rPr>
      <t>:</t>
    </r>
    <r>
      <rPr>
        <sz val="10"/>
        <rFont val="宋体"/>
        <family val="3"/>
        <charset val="134"/>
      </rPr>
      <t xml:space="preserve">电缆套管
</t>
    </r>
    <r>
      <rPr>
        <sz val="10"/>
        <rFont val="Times New Roman"/>
        <family val="1"/>
      </rPr>
      <t>2.</t>
    </r>
    <r>
      <rPr>
        <sz val="10"/>
        <rFont val="宋体"/>
        <family val="3"/>
        <charset val="134"/>
      </rPr>
      <t>材质</t>
    </r>
    <r>
      <rPr>
        <sz val="10"/>
        <rFont val="Times New Roman"/>
        <family val="1"/>
      </rPr>
      <t>:UPVC
3.</t>
    </r>
    <r>
      <rPr>
        <sz val="10"/>
        <rFont val="宋体"/>
        <family val="3"/>
        <charset val="134"/>
      </rPr>
      <t>规格</t>
    </r>
    <r>
      <rPr>
        <sz val="10"/>
        <rFont val="Times New Roman"/>
        <family val="1"/>
      </rPr>
      <t>:DN100
4.</t>
    </r>
    <r>
      <rPr>
        <sz val="10"/>
        <rFont val="宋体"/>
        <family val="3"/>
        <charset val="134"/>
      </rPr>
      <t>敷设方式</t>
    </r>
    <r>
      <rPr>
        <sz val="10"/>
        <rFont val="Times New Roman"/>
        <family val="1"/>
      </rPr>
      <t>:</t>
    </r>
    <r>
      <rPr>
        <sz val="10"/>
        <rFont val="宋体"/>
        <family val="3"/>
        <charset val="134"/>
      </rPr>
      <t>地下</t>
    </r>
  </si>
  <si>
    <t>030408003008</t>
  </si>
  <si>
    <r>
      <rPr>
        <sz val="10"/>
        <rFont val="Times New Roman"/>
        <family val="1"/>
      </rPr>
      <t>1.</t>
    </r>
    <r>
      <rPr>
        <sz val="10"/>
        <rFont val="宋体"/>
        <family val="3"/>
        <charset val="134"/>
      </rPr>
      <t>名称</t>
    </r>
    <r>
      <rPr>
        <sz val="10"/>
        <rFont val="Times New Roman"/>
        <family val="1"/>
      </rPr>
      <t>:</t>
    </r>
    <r>
      <rPr>
        <sz val="10"/>
        <rFont val="宋体"/>
        <family val="3"/>
        <charset val="134"/>
      </rPr>
      <t xml:space="preserve">电缆套管
</t>
    </r>
    <r>
      <rPr>
        <sz val="10"/>
        <rFont val="Times New Roman"/>
        <family val="1"/>
      </rPr>
      <t>2.</t>
    </r>
    <r>
      <rPr>
        <sz val="10"/>
        <rFont val="宋体"/>
        <family val="3"/>
        <charset val="134"/>
      </rPr>
      <t>材质</t>
    </r>
    <r>
      <rPr>
        <sz val="10"/>
        <rFont val="Times New Roman"/>
        <family val="1"/>
      </rPr>
      <t>:UPVC
3.</t>
    </r>
    <r>
      <rPr>
        <sz val="10"/>
        <rFont val="宋体"/>
        <family val="3"/>
        <charset val="134"/>
      </rPr>
      <t>规格</t>
    </r>
    <r>
      <rPr>
        <sz val="10"/>
        <rFont val="Times New Roman"/>
        <family val="1"/>
      </rPr>
      <t>:DN200
4.</t>
    </r>
    <r>
      <rPr>
        <sz val="10"/>
        <rFont val="宋体"/>
        <family val="3"/>
        <charset val="134"/>
      </rPr>
      <t>敷设方式</t>
    </r>
    <r>
      <rPr>
        <sz val="10"/>
        <rFont val="Times New Roman"/>
        <family val="1"/>
      </rPr>
      <t>:</t>
    </r>
    <r>
      <rPr>
        <sz val="10"/>
        <rFont val="宋体"/>
        <family val="3"/>
        <charset val="134"/>
      </rPr>
      <t>地下</t>
    </r>
  </si>
  <si>
    <t>030404001001</t>
  </si>
  <si>
    <r>
      <rPr>
        <sz val="10"/>
        <rFont val="宋体"/>
        <family val="3"/>
        <charset val="134"/>
      </rPr>
      <t>控制屏</t>
    </r>
  </si>
  <si>
    <r>
      <rPr>
        <sz val="10"/>
        <rFont val="宋体"/>
        <family val="3"/>
        <charset val="134"/>
      </rPr>
      <t>含控制面板风扇、变压器、多功能仪表、保险丝、直流电源模块、中间继电器、紧急按钮、按钮、选择开关、停止按钮、启动按钮及指示灯、过载继电器、电流接触器、断路器等</t>
    </r>
  </si>
  <si>
    <t>030404004002</t>
  </si>
  <si>
    <r>
      <rPr>
        <sz val="10"/>
        <rFont val="宋体"/>
        <family val="3"/>
        <charset val="134"/>
      </rPr>
      <t>低压开关柜</t>
    </r>
    <r>
      <rPr>
        <sz val="10"/>
        <rFont val="Times New Roman"/>
        <family val="1"/>
      </rPr>
      <t>(</t>
    </r>
    <r>
      <rPr>
        <sz val="10"/>
        <rFont val="宋体"/>
        <family val="3"/>
        <charset val="134"/>
      </rPr>
      <t>屏）</t>
    </r>
  </si>
  <si>
    <r>
      <rPr>
        <sz val="10"/>
        <rFont val="Times New Roman"/>
        <family val="1"/>
      </rPr>
      <t>1.</t>
    </r>
    <r>
      <rPr>
        <sz val="10"/>
        <rFont val="宋体"/>
        <family val="3"/>
        <charset val="134"/>
      </rPr>
      <t>名称</t>
    </r>
    <r>
      <rPr>
        <sz val="10"/>
        <rFont val="Times New Roman"/>
        <family val="1"/>
      </rPr>
      <t>:</t>
    </r>
    <r>
      <rPr>
        <sz val="10"/>
        <rFont val="宋体"/>
        <family val="3"/>
        <charset val="134"/>
      </rPr>
      <t xml:space="preserve">低压配电柜
</t>
    </r>
    <r>
      <rPr>
        <sz val="10"/>
        <rFont val="Times New Roman"/>
        <family val="1"/>
      </rPr>
      <t>2.</t>
    </r>
    <r>
      <rPr>
        <sz val="10"/>
        <rFont val="宋体"/>
        <family val="3"/>
        <charset val="134"/>
      </rPr>
      <t>型号</t>
    </r>
    <r>
      <rPr>
        <sz val="10"/>
        <rFont val="Times New Roman"/>
        <family val="1"/>
      </rPr>
      <t>:</t>
    </r>
    <r>
      <rPr>
        <sz val="10"/>
        <rFont val="宋体"/>
        <family val="3"/>
        <charset val="134"/>
      </rPr>
      <t>（</t>
    </r>
    <r>
      <rPr>
        <sz val="10"/>
        <rFont val="Times New Roman"/>
        <family val="1"/>
      </rPr>
      <t>800*600*400</t>
    </r>
    <r>
      <rPr>
        <sz val="10"/>
        <rFont val="宋体"/>
        <family val="3"/>
        <charset val="134"/>
      </rPr>
      <t xml:space="preserve">）
</t>
    </r>
    <r>
      <rPr>
        <sz val="10"/>
        <rFont val="Times New Roman"/>
        <family val="1"/>
      </rPr>
      <t>3.</t>
    </r>
    <r>
      <rPr>
        <sz val="10"/>
        <rFont val="宋体"/>
        <family val="3"/>
        <charset val="134"/>
      </rPr>
      <t>规格：断路器；</t>
    </r>
    <r>
      <rPr>
        <sz val="10"/>
        <rFont val="Times New Roman"/>
        <family val="1"/>
      </rPr>
      <t>5</t>
    </r>
    <r>
      <rPr>
        <sz val="10"/>
        <rFont val="宋体"/>
        <family val="3"/>
        <charset val="134"/>
      </rPr>
      <t>回路；</t>
    </r>
    <r>
      <rPr>
        <sz val="10"/>
        <rFont val="Times New Roman"/>
        <family val="1"/>
      </rPr>
      <t>PLC</t>
    </r>
    <r>
      <rPr>
        <sz val="10"/>
        <rFont val="宋体"/>
        <family val="3"/>
        <charset val="134"/>
      </rPr>
      <t xml:space="preserve">元器件、空开、继电器、内部电缆、控制按钮等；详见设计图纸
</t>
    </r>
    <r>
      <rPr>
        <sz val="10"/>
        <rFont val="Times New Roman"/>
        <family val="1"/>
      </rPr>
      <t>4.</t>
    </r>
    <r>
      <rPr>
        <sz val="10"/>
        <rFont val="宋体"/>
        <family val="3"/>
        <charset val="134"/>
      </rPr>
      <t>导线、规格</t>
    </r>
    <r>
      <rPr>
        <sz val="10"/>
        <rFont val="Times New Roman"/>
        <family val="1"/>
      </rPr>
      <t xml:space="preserve">: </t>
    </r>
    <r>
      <rPr>
        <sz val="10"/>
        <rFont val="宋体"/>
        <family val="3"/>
        <charset val="134"/>
      </rPr>
      <t xml:space="preserve">满足设计要求
</t>
    </r>
    <r>
      <rPr>
        <sz val="10"/>
        <rFont val="Times New Roman"/>
        <family val="1"/>
      </rPr>
      <t>5.</t>
    </r>
    <r>
      <rPr>
        <sz val="10"/>
        <rFont val="宋体"/>
        <family val="3"/>
        <charset val="134"/>
      </rPr>
      <t>安装方式</t>
    </r>
    <r>
      <rPr>
        <sz val="10"/>
        <rFont val="Times New Roman"/>
        <family val="1"/>
      </rPr>
      <t>:</t>
    </r>
    <r>
      <rPr>
        <sz val="10"/>
        <rFont val="宋体"/>
        <family val="3"/>
        <charset val="134"/>
      </rPr>
      <t>落地</t>
    </r>
  </si>
  <si>
    <t>030404004003</t>
  </si>
  <si>
    <r>
      <rPr>
        <sz val="10"/>
        <rFont val="Times New Roman"/>
        <family val="1"/>
      </rPr>
      <t>1.</t>
    </r>
    <r>
      <rPr>
        <sz val="10"/>
        <rFont val="宋体"/>
        <family val="3"/>
        <charset val="134"/>
      </rPr>
      <t>规格：</t>
    </r>
    <r>
      <rPr>
        <sz val="10"/>
        <rFont val="Times New Roman"/>
        <family val="1"/>
      </rPr>
      <t>2050*1200*400            
 2.</t>
    </r>
    <r>
      <rPr>
        <sz val="10"/>
        <rFont val="宋体"/>
        <family val="3"/>
        <charset val="134"/>
      </rPr>
      <t>内含</t>
    </r>
    <r>
      <rPr>
        <sz val="10"/>
        <rFont val="Times New Roman"/>
        <family val="1"/>
      </rPr>
      <t xml:space="preserve"> PLC</t>
    </r>
    <r>
      <rPr>
        <sz val="10"/>
        <rFont val="宋体"/>
        <family val="3"/>
        <charset val="134"/>
      </rPr>
      <t>元器件</t>
    </r>
    <r>
      <rPr>
        <sz val="10"/>
        <rFont val="Times New Roman"/>
        <family val="1"/>
      </rPr>
      <t xml:space="preserve">CPU </t>
    </r>
    <r>
      <rPr>
        <sz val="10"/>
        <rFont val="宋体"/>
        <family val="3"/>
        <charset val="134"/>
      </rPr>
      <t>中间继电器、报警喇叭、以太网站点管理器、以太网交换机</t>
    </r>
    <r>
      <rPr>
        <sz val="10"/>
        <rFont val="Times New Roman"/>
        <family val="1"/>
      </rPr>
      <t>8</t>
    </r>
    <r>
      <rPr>
        <sz val="10"/>
        <rFont val="宋体"/>
        <family val="3"/>
        <charset val="134"/>
      </rPr>
      <t>端口、</t>
    </r>
    <r>
      <rPr>
        <sz val="10"/>
        <rFont val="Times New Roman"/>
        <family val="1"/>
      </rPr>
      <t>12</t>
    </r>
    <r>
      <rPr>
        <sz val="10"/>
        <rFont val="宋体"/>
        <family val="3"/>
        <charset val="134"/>
      </rPr>
      <t>寸触摸屏、数字模块、数字输入</t>
    </r>
    <r>
      <rPr>
        <sz val="10"/>
        <rFont val="Times New Roman"/>
        <family val="1"/>
      </rPr>
      <t>/</t>
    </r>
    <r>
      <rPr>
        <sz val="10"/>
        <rFont val="宋体"/>
        <family val="3"/>
        <charset val="134"/>
      </rPr>
      <t>数字输出、模拟模块、内部电缆
等配件</t>
    </r>
  </si>
  <si>
    <t>030501017001</t>
  </si>
  <si>
    <r>
      <rPr>
        <sz val="10"/>
        <rFont val="宋体"/>
        <family val="3"/>
        <charset val="134"/>
      </rPr>
      <t>软件</t>
    </r>
  </si>
  <si>
    <r>
      <rPr>
        <sz val="10"/>
        <rFont val="Times New Roman"/>
        <family val="1"/>
      </rPr>
      <t>1.</t>
    </r>
    <r>
      <rPr>
        <sz val="10"/>
        <rFont val="宋体"/>
        <family val="3"/>
        <charset val="134"/>
      </rPr>
      <t>名称</t>
    </r>
    <r>
      <rPr>
        <sz val="10"/>
        <rFont val="Times New Roman"/>
        <family val="1"/>
      </rPr>
      <t>:</t>
    </r>
    <r>
      <rPr>
        <sz val="10"/>
        <rFont val="宋体"/>
        <family val="3"/>
        <charset val="134"/>
      </rPr>
      <t>远程控制系统编程</t>
    </r>
  </si>
  <si>
    <r>
      <rPr>
        <sz val="10"/>
        <rFont val="宋体"/>
        <family val="3"/>
        <charset val="134"/>
      </rPr>
      <t>管道部分</t>
    </r>
  </si>
  <si>
    <t>040501004007</t>
  </si>
  <si>
    <r>
      <rPr>
        <sz val="10"/>
        <rFont val="Times New Roman"/>
        <family val="1"/>
      </rPr>
      <t>1.</t>
    </r>
    <r>
      <rPr>
        <sz val="10"/>
        <rFont val="宋体"/>
        <family val="3"/>
        <charset val="134"/>
      </rPr>
      <t>材质及规格</t>
    </r>
    <r>
      <rPr>
        <sz val="10"/>
        <rFont val="Times New Roman"/>
        <family val="1"/>
      </rPr>
      <t>:DN150UPVC</t>
    </r>
    <r>
      <rPr>
        <sz val="10"/>
        <rFont val="宋体"/>
        <family val="3"/>
        <charset val="134"/>
      </rPr>
      <t>管</t>
    </r>
  </si>
  <si>
    <t>040501004008</t>
  </si>
  <si>
    <r>
      <rPr>
        <sz val="10"/>
        <rFont val="Times New Roman"/>
        <family val="1"/>
      </rPr>
      <t>1.</t>
    </r>
    <r>
      <rPr>
        <sz val="10"/>
        <rFont val="宋体"/>
        <family val="3"/>
        <charset val="134"/>
      </rPr>
      <t>材质及规格</t>
    </r>
    <r>
      <rPr>
        <sz val="10"/>
        <rFont val="Times New Roman"/>
        <family val="1"/>
      </rPr>
      <t>:DN100UPVC</t>
    </r>
    <r>
      <rPr>
        <sz val="10"/>
        <rFont val="宋体"/>
        <family val="3"/>
        <charset val="134"/>
      </rPr>
      <t>管</t>
    </r>
  </si>
  <si>
    <t>040501004009</t>
  </si>
  <si>
    <r>
      <rPr>
        <sz val="10"/>
        <rFont val="Times New Roman"/>
        <family val="1"/>
      </rPr>
      <t>1.</t>
    </r>
    <r>
      <rPr>
        <sz val="10"/>
        <rFont val="宋体"/>
        <family val="3"/>
        <charset val="134"/>
      </rPr>
      <t>材质及规格</t>
    </r>
    <r>
      <rPr>
        <sz val="10"/>
        <rFont val="Times New Roman"/>
        <family val="1"/>
      </rPr>
      <t>:DN80UPVC</t>
    </r>
    <r>
      <rPr>
        <sz val="10"/>
        <rFont val="宋体"/>
        <family val="3"/>
        <charset val="134"/>
      </rPr>
      <t>管</t>
    </r>
  </si>
  <si>
    <t>040501004010</t>
  </si>
  <si>
    <r>
      <rPr>
        <sz val="10"/>
        <rFont val="Times New Roman"/>
        <family val="1"/>
      </rPr>
      <t>1.</t>
    </r>
    <r>
      <rPr>
        <sz val="10"/>
        <rFont val="宋体"/>
        <family val="3"/>
        <charset val="134"/>
      </rPr>
      <t>材质及规格</t>
    </r>
    <r>
      <rPr>
        <sz val="10"/>
        <rFont val="Times New Roman"/>
        <family val="1"/>
      </rPr>
      <t>:DN65UPVC</t>
    </r>
    <r>
      <rPr>
        <sz val="10"/>
        <rFont val="宋体"/>
        <family val="3"/>
        <charset val="134"/>
      </rPr>
      <t>管</t>
    </r>
  </si>
  <si>
    <t>040501004011</t>
  </si>
  <si>
    <r>
      <rPr>
        <sz val="10"/>
        <rFont val="Times New Roman"/>
        <family val="1"/>
      </rPr>
      <t>1.</t>
    </r>
    <r>
      <rPr>
        <sz val="10"/>
        <rFont val="宋体"/>
        <family val="3"/>
        <charset val="134"/>
      </rPr>
      <t>材质及规格</t>
    </r>
    <r>
      <rPr>
        <sz val="10"/>
        <rFont val="Times New Roman"/>
        <family val="1"/>
      </rPr>
      <t>:DN50UPVC</t>
    </r>
    <r>
      <rPr>
        <sz val="10"/>
        <rFont val="宋体"/>
        <family val="3"/>
        <charset val="134"/>
      </rPr>
      <t>管</t>
    </r>
  </si>
  <si>
    <t>040501004012</t>
  </si>
  <si>
    <r>
      <rPr>
        <sz val="10"/>
        <rFont val="Times New Roman"/>
        <family val="1"/>
      </rPr>
      <t>1.</t>
    </r>
    <r>
      <rPr>
        <sz val="10"/>
        <rFont val="宋体"/>
        <family val="3"/>
        <charset val="134"/>
      </rPr>
      <t>材质及规格</t>
    </r>
    <r>
      <rPr>
        <sz val="10"/>
        <rFont val="Times New Roman"/>
        <family val="1"/>
      </rPr>
      <t>:DN40UPVC</t>
    </r>
    <r>
      <rPr>
        <sz val="10"/>
        <rFont val="宋体"/>
        <family val="3"/>
        <charset val="134"/>
      </rPr>
      <t>管</t>
    </r>
  </si>
  <si>
    <t>040501002002</t>
  </si>
  <si>
    <r>
      <rPr>
        <sz val="10"/>
        <rFont val="宋体"/>
        <family val="3"/>
        <charset val="134"/>
      </rPr>
      <t>钢管</t>
    </r>
  </si>
  <si>
    <r>
      <rPr>
        <sz val="10"/>
        <rFont val="Times New Roman"/>
        <family val="1"/>
      </rPr>
      <t>1.</t>
    </r>
    <r>
      <rPr>
        <sz val="10"/>
        <rFont val="宋体"/>
        <family val="3"/>
        <charset val="134"/>
      </rPr>
      <t>材质及规格</t>
    </r>
    <r>
      <rPr>
        <sz val="10"/>
        <rFont val="Times New Roman"/>
        <family val="1"/>
      </rPr>
      <t>:DN80</t>
    </r>
    <r>
      <rPr>
        <sz val="10"/>
        <rFont val="宋体"/>
        <family val="3"/>
        <charset val="134"/>
      </rPr>
      <t xml:space="preserve">焊接钢管
</t>
    </r>
    <r>
      <rPr>
        <sz val="10"/>
        <rFont val="Times New Roman"/>
        <family val="1"/>
      </rPr>
      <t>2.</t>
    </r>
    <r>
      <rPr>
        <sz val="10"/>
        <rFont val="宋体"/>
        <family val="3"/>
        <charset val="134"/>
      </rPr>
      <t>管道闭水试验</t>
    </r>
  </si>
  <si>
    <t>031003001011</t>
  </si>
  <si>
    <r>
      <rPr>
        <sz val="10"/>
        <rFont val="宋体"/>
        <family val="3"/>
        <charset val="134"/>
      </rPr>
      <t>双由令球阀</t>
    </r>
  </si>
  <si>
    <r>
      <rPr>
        <sz val="10"/>
        <rFont val="Times New Roman"/>
        <family val="1"/>
      </rPr>
      <t>1.</t>
    </r>
    <r>
      <rPr>
        <sz val="10"/>
        <rFont val="宋体"/>
        <family val="3"/>
        <charset val="134"/>
      </rPr>
      <t>类型</t>
    </r>
    <r>
      <rPr>
        <sz val="10"/>
        <rFont val="Times New Roman"/>
        <family val="1"/>
      </rPr>
      <t>:</t>
    </r>
    <r>
      <rPr>
        <sz val="10"/>
        <rFont val="宋体"/>
        <family val="3"/>
        <charset val="134"/>
      </rPr>
      <t xml:space="preserve">双由令球阀
</t>
    </r>
    <r>
      <rPr>
        <sz val="10"/>
        <rFont val="Times New Roman"/>
        <family val="1"/>
      </rPr>
      <t>2.</t>
    </r>
    <r>
      <rPr>
        <sz val="10"/>
        <rFont val="宋体"/>
        <family val="3"/>
        <charset val="134"/>
      </rPr>
      <t>材质</t>
    </r>
    <r>
      <rPr>
        <sz val="10"/>
        <rFont val="Times New Roman"/>
        <family val="1"/>
      </rPr>
      <t>:UPVC
3.</t>
    </r>
    <r>
      <rPr>
        <sz val="10"/>
        <rFont val="宋体"/>
        <family val="3"/>
        <charset val="134"/>
      </rPr>
      <t>规格、压力等级</t>
    </r>
    <r>
      <rPr>
        <sz val="10"/>
        <rFont val="Times New Roman"/>
        <family val="1"/>
      </rPr>
      <t>:DN65</t>
    </r>
  </si>
  <si>
    <t>031003001012</t>
  </si>
  <si>
    <r>
      <rPr>
        <sz val="10"/>
        <rFont val="Times New Roman"/>
        <family val="1"/>
      </rPr>
      <t>1.</t>
    </r>
    <r>
      <rPr>
        <sz val="10"/>
        <rFont val="宋体"/>
        <family val="3"/>
        <charset val="134"/>
      </rPr>
      <t>类型</t>
    </r>
    <r>
      <rPr>
        <sz val="10"/>
        <rFont val="Times New Roman"/>
        <family val="1"/>
      </rPr>
      <t>:</t>
    </r>
    <r>
      <rPr>
        <sz val="10"/>
        <rFont val="宋体"/>
        <family val="3"/>
        <charset val="134"/>
      </rPr>
      <t xml:space="preserve">双由令球阀
</t>
    </r>
    <r>
      <rPr>
        <sz val="10"/>
        <rFont val="Times New Roman"/>
        <family val="1"/>
      </rPr>
      <t>2.</t>
    </r>
    <r>
      <rPr>
        <sz val="10"/>
        <rFont val="宋体"/>
        <family val="3"/>
        <charset val="134"/>
      </rPr>
      <t>材质</t>
    </r>
    <r>
      <rPr>
        <sz val="10"/>
        <rFont val="Times New Roman"/>
        <family val="1"/>
      </rPr>
      <t>:UPVC
3.</t>
    </r>
    <r>
      <rPr>
        <sz val="10"/>
        <rFont val="宋体"/>
        <family val="3"/>
        <charset val="134"/>
      </rPr>
      <t>规格、压力等级</t>
    </r>
    <r>
      <rPr>
        <sz val="10"/>
        <rFont val="Times New Roman"/>
        <family val="1"/>
      </rPr>
      <t>:DN20</t>
    </r>
  </si>
  <si>
    <t>031003001013</t>
  </si>
  <si>
    <r>
      <rPr>
        <sz val="10"/>
        <rFont val="Times New Roman"/>
        <family val="1"/>
      </rPr>
      <t>1.</t>
    </r>
    <r>
      <rPr>
        <sz val="10"/>
        <rFont val="宋体"/>
        <family val="3"/>
        <charset val="134"/>
      </rPr>
      <t>类型</t>
    </r>
    <r>
      <rPr>
        <sz val="10"/>
        <rFont val="Times New Roman"/>
        <family val="1"/>
      </rPr>
      <t>:</t>
    </r>
    <r>
      <rPr>
        <sz val="10"/>
        <rFont val="宋体"/>
        <family val="3"/>
        <charset val="134"/>
      </rPr>
      <t xml:space="preserve">双由令球阀
</t>
    </r>
    <r>
      <rPr>
        <sz val="10"/>
        <rFont val="Times New Roman"/>
        <family val="1"/>
      </rPr>
      <t>2.</t>
    </r>
    <r>
      <rPr>
        <sz val="10"/>
        <rFont val="宋体"/>
        <family val="3"/>
        <charset val="134"/>
      </rPr>
      <t>材质</t>
    </r>
    <r>
      <rPr>
        <sz val="10"/>
        <rFont val="Times New Roman"/>
        <family val="1"/>
      </rPr>
      <t>:UPVC
3.</t>
    </r>
    <r>
      <rPr>
        <sz val="10"/>
        <rFont val="宋体"/>
        <family val="3"/>
        <charset val="134"/>
      </rPr>
      <t>规格、压力等级</t>
    </r>
    <r>
      <rPr>
        <sz val="10"/>
        <rFont val="Times New Roman"/>
        <family val="1"/>
      </rPr>
      <t>:DN100</t>
    </r>
  </si>
  <si>
    <t>031003001014</t>
  </si>
  <si>
    <r>
      <rPr>
        <sz val="10"/>
        <rFont val="Times New Roman"/>
        <family val="1"/>
      </rPr>
      <t>1.</t>
    </r>
    <r>
      <rPr>
        <sz val="10"/>
        <rFont val="宋体"/>
        <family val="3"/>
        <charset val="134"/>
      </rPr>
      <t>类型</t>
    </r>
    <r>
      <rPr>
        <sz val="10"/>
        <rFont val="Times New Roman"/>
        <family val="1"/>
      </rPr>
      <t>:</t>
    </r>
    <r>
      <rPr>
        <sz val="10"/>
        <rFont val="宋体"/>
        <family val="3"/>
        <charset val="134"/>
      </rPr>
      <t xml:space="preserve">双由令球阀
</t>
    </r>
    <r>
      <rPr>
        <sz val="10"/>
        <rFont val="Times New Roman"/>
        <family val="1"/>
      </rPr>
      <t>2.</t>
    </r>
    <r>
      <rPr>
        <sz val="10"/>
        <rFont val="宋体"/>
        <family val="3"/>
        <charset val="134"/>
      </rPr>
      <t>材质</t>
    </r>
    <r>
      <rPr>
        <sz val="10"/>
        <rFont val="Times New Roman"/>
        <family val="1"/>
      </rPr>
      <t>:UPVC
3.</t>
    </r>
    <r>
      <rPr>
        <sz val="10"/>
        <rFont val="宋体"/>
        <family val="3"/>
        <charset val="134"/>
      </rPr>
      <t>规格、压力等级</t>
    </r>
    <r>
      <rPr>
        <sz val="10"/>
        <rFont val="Times New Roman"/>
        <family val="1"/>
      </rPr>
      <t>:DN40</t>
    </r>
  </si>
  <si>
    <t>031003001015</t>
  </si>
  <si>
    <r>
      <rPr>
        <sz val="10"/>
        <rFont val="Times New Roman"/>
        <family val="1"/>
      </rPr>
      <t>1.</t>
    </r>
    <r>
      <rPr>
        <sz val="10"/>
        <rFont val="宋体"/>
        <family val="3"/>
        <charset val="134"/>
      </rPr>
      <t>类型</t>
    </r>
    <r>
      <rPr>
        <sz val="10"/>
        <rFont val="Times New Roman"/>
        <family val="1"/>
      </rPr>
      <t>:</t>
    </r>
    <r>
      <rPr>
        <sz val="10"/>
        <rFont val="宋体"/>
        <family val="3"/>
        <charset val="134"/>
      </rPr>
      <t xml:space="preserve">双由令球阀
</t>
    </r>
    <r>
      <rPr>
        <sz val="10"/>
        <rFont val="Times New Roman"/>
        <family val="1"/>
      </rPr>
      <t>2.</t>
    </r>
    <r>
      <rPr>
        <sz val="10"/>
        <rFont val="宋体"/>
        <family val="3"/>
        <charset val="134"/>
      </rPr>
      <t>材质</t>
    </r>
    <r>
      <rPr>
        <sz val="10"/>
        <rFont val="Times New Roman"/>
        <family val="1"/>
      </rPr>
      <t>:SS304
3.</t>
    </r>
    <r>
      <rPr>
        <sz val="10"/>
        <rFont val="宋体"/>
        <family val="3"/>
        <charset val="134"/>
      </rPr>
      <t>规格、压力等级</t>
    </r>
    <r>
      <rPr>
        <sz val="10"/>
        <rFont val="Times New Roman"/>
        <family val="1"/>
      </rPr>
      <t>:DN15</t>
    </r>
  </si>
  <si>
    <t>031003001016</t>
  </si>
  <si>
    <r>
      <rPr>
        <sz val="10"/>
        <rFont val="宋体"/>
        <family val="3"/>
        <charset val="134"/>
      </rPr>
      <t>丝扣球阀</t>
    </r>
  </si>
  <si>
    <r>
      <rPr>
        <sz val="10"/>
        <rFont val="Times New Roman"/>
        <family val="1"/>
      </rPr>
      <t>1.</t>
    </r>
    <r>
      <rPr>
        <sz val="10"/>
        <rFont val="宋体"/>
        <family val="3"/>
        <charset val="134"/>
      </rPr>
      <t>类型</t>
    </r>
    <r>
      <rPr>
        <sz val="10"/>
        <rFont val="Times New Roman"/>
        <family val="1"/>
      </rPr>
      <t>:</t>
    </r>
    <r>
      <rPr>
        <sz val="10"/>
        <rFont val="宋体"/>
        <family val="3"/>
        <charset val="134"/>
      </rPr>
      <t xml:space="preserve">丝扣球阀
</t>
    </r>
    <r>
      <rPr>
        <sz val="10"/>
        <rFont val="Times New Roman"/>
        <family val="1"/>
      </rPr>
      <t>2.</t>
    </r>
    <r>
      <rPr>
        <sz val="10"/>
        <rFont val="宋体"/>
        <family val="3"/>
        <charset val="134"/>
      </rPr>
      <t>材质</t>
    </r>
    <r>
      <rPr>
        <sz val="10"/>
        <rFont val="Times New Roman"/>
        <family val="1"/>
      </rPr>
      <t>:CS
3.</t>
    </r>
    <r>
      <rPr>
        <sz val="10"/>
        <rFont val="宋体"/>
        <family val="3"/>
        <charset val="134"/>
      </rPr>
      <t>规格、压力等级</t>
    </r>
    <r>
      <rPr>
        <sz val="10"/>
        <rFont val="Times New Roman"/>
        <family val="1"/>
      </rPr>
      <t>:DN15</t>
    </r>
  </si>
  <si>
    <t>031003001017</t>
  </si>
  <si>
    <r>
      <rPr>
        <sz val="10"/>
        <rFont val="宋体"/>
        <family val="3"/>
        <charset val="134"/>
      </rPr>
      <t>承插式止回阀</t>
    </r>
  </si>
  <si>
    <r>
      <rPr>
        <sz val="10"/>
        <rFont val="Times New Roman"/>
        <family val="1"/>
      </rPr>
      <t>1.</t>
    </r>
    <r>
      <rPr>
        <sz val="10"/>
        <rFont val="宋体"/>
        <family val="3"/>
        <charset val="134"/>
      </rPr>
      <t>类型</t>
    </r>
    <r>
      <rPr>
        <sz val="10"/>
        <rFont val="Times New Roman"/>
        <family val="1"/>
      </rPr>
      <t>:</t>
    </r>
    <r>
      <rPr>
        <sz val="10"/>
        <rFont val="宋体"/>
        <family val="3"/>
        <charset val="134"/>
      </rPr>
      <t xml:space="preserve">承插式止回阀
</t>
    </r>
    <r>
      <rPr>
        <sz val="10"/>
        <rFont val="Times New Roman"/>
        <family val="1"/>
      </rPr>
      <t>2.</t>
    </r>
    <r>
      <rPr>
        <sz val="10"/>
        <rFont val="宋体"/>
        <family val="3"/>
        <charset val="134"/>
      </rPr>
      <t>材质</t>
    </r>
    <r>
      <rPr>
        <sz val="10"/>
        <rFont val="Times New Roman"/>
        <family val="1"/>
      </rPr>
      <t>:UPVC
3.</t>
    </r>
    <r>
      <rPr>
        <sz val="10"/>
        <rFont val="宋体"/>
        <family val="3"/>
        <charset val="134"/>
      </rPr>
      <t>规格、压力等级</t>
    </r>
    <r>
      <rPr>
        <sz val="10"/>
        <rFont val="Times New Roman"/>
        <family val="1"/>
      </rPr>
      <t>:DN65</t>
    </r>
  </si>
  <si>
    <t>031003001018</t>
  </si>
  <si>
    <r>
      <rPr>
        <sz val="10"/>
        <rFont val="Times New Roman"/>
        <family val="1"/>
      </rPr>
      <t>1.</t>
    </r>
    <r>
      <rPr>
        <sz val="10"/>
        <rFont val="宋体"/>
        <family val="3"/>
        <charset val="134"/>
      </rPr>
      <t>类型</t>
    </r>
    <r>
      <rPr>
        <sz val="10"/>
        <rFont val="Times New Roman"/>
        <family val="1"/>
      </rPr>
      <t>:</t>
    </r>
    <r>
      <rPr>
        <sz val="10"/>
        <rFont val="宋体"/>
        <family val="3"/>
        <charset val="134"/>
      </rPr>
      <t xml:space="preserve">承插式止回阀
</t>
    </r>
    <r>
      <rPr>
        <sz val="10"/>
        <rFont val="Times New Roman"/>
        <family val="1"/>
      </rPr>
      <t>2.</t>
    </r>
    <r>
      <rPr>
        <sz val="10"/>
        <rFont val="宋体"/>
        <family val="3"/>
        <charset val="134"/>
      </rPr>
      <t>材质</t>
    </r>
    <r>
      <rPr>
        <sz val="10"/>
        <rFont val="Times New Roman"/>
        <family val="1"/>
      </rPr>
      <t>:UPVC
3.</t>
    </r>
    <r>
      <rPr>
        <sz val="10"/>
        <rFont val="宋体"/>
        <family val="3"/>
        <charset val="134"/>
      </rPr>
      <t>规格、压力等级</t>
    </r>
    <r>
      <rPr>
        <sz val="10"/>
        <rFont val="Times New Roman"/>
        <family val="1"/>
      </rPr>
      <t>:DN100</t>
    </r>
  </si>
  <si>
    <t>031003001019</t>
  </si>
  <si>
    <r>
      <rPr>
        <sz val="10"/>
        <rFont val="Times New Roman"/>
        <family val="1"/>
      </rPr>
      <t>1.</t>
    </r>
    <r>
      <rPr>
        <sz val="10"/>
        <rFont val="宋体"/>
        <family val="3"/>
        <charset val="134"/>
      </rPr>
      <t>类型</t>
    </r>
    <r>
      <rPr>
        <sz val="10"/>
        <rFont val="Times New Roman"/>
        <family val="1"/>
      </rPr>
      <t>:</t>
    </r>
    <r>
      <rPr>
        <sz val="10"/>
        <rFont val="宋体"/>
        <family val="3"/>
        <charset val="134"/>
      </rPr>
      <t xml:space="preserve">承插式止回阀
</t>
    </r>
    <r>
      <rPr>
        <sz val="10"/>
        <rFont val="Times New Roman"/>
        <family val="1"/>
      </rPr>
      <t>2.</t>
    </r>
    <r>
      <rPr>
        <sz val="10"/>
        <rFont val="宋体"/>
        <family val="3"/>
        <charset val="134"/>
      </rPr>
      <t>材质</t>
    </r>
    <r>
      <rPr>
        <sz val="10"/>
        <rFont val="Times New Roman"/>
        <family val="1"/>
      </rPr>
      <t>:UPVC
3.</t>
    </r>
    <r>
      <rPr>
        <sz val="10"/>
        <rFont val="宋体"/>
        <family val="3"/>
        <charset val="134"/>
      </rPr>
      <t>规格、压力等级</t>
    </r>
    <r>
      <rPr>
        <sz val="10"/>
        <rFont val="Times New Roman"/>
        <family val="1"/>
      </rPr>
      <t>:DN40</t>
    </r>
  </si>
  <si>
    <t>031003002005</t>
  </si>
  <si>
    <r>
      <rPr>
        <sz val="10"/>
        <rFont val="宋体"/>
        <family val="3"/>
        <charset val="134"/>
      </rPr>
      <t>法兰球阀</t>
    </r>
  </si>
  <si>
    <r>
      <rPr>
        <sz val="10"/>
        <rFont val="Times New Roman"/>
        <family val="1"/>
      </rPr>
      <t>1.</t>
    </r>
    <r>
      <rPr>
        <sz val="10"/>
        <rFont val="宋体"/>
        <family val="3"/>
        <charset val="134"/>
      </rPr>
      <t>类型</t>
    </r>
    <r>
      <rPr>
        <sz val="10"/>
        <rFont val="Times New Roman"/>
        <family val="1"/>
      </rPr>
      <t>:</t>
    </r>
    <r>
      <rPr>
        <sz val="10"/>
        <rFont val="宋体"/>
        <family val="3"/>
        <charset val="134"/>
      </rPr>
      <t xml:space="preserve">法兰球阀
</t>
    </r>
    <r>
      <rPr>
        <sz val="10"/>
        <rFont val="Times New Roman"/>
        <family val="1"/>
      </rPr>
      <t>2.</t>
    </r>
    <r>
      <rPr>
        <sz val="10"/>
        <rFont val="宋体"/>
        <family val="3"/>
        <charset val="134"/>
      </rPr>
      <t>材质</t>
    </r>
    <r>
      <rPr>
        <sz val="10"/>
        <rFont val="Times New Roman"/>
        <family val="1"/>
      </rPr>
      <t>:CS
3.</t>
    </r>
    <r>
      <rPr>
        <sz val="10"/>
        <rFont val="宋体"/>
        <family val="3"/>
        <charset val="134"/>
      </rPr>
      <t>规格、压力等级</t>
    </r>
    <r>
      <rPr>
        <sz val="10"/>
        <rFont val="Times New Roman"/>
        <family val="1"/>
      </rPr>
      <t>:DN80</t>
    </r>
  </si>
  <si>
    <t>031003002006</t>
  </si>
  <si>
    <r>
      <rPr>
        <sz val="10"/>
        <rFont val="宋体"/>
        <family val="3"/>
        <charset val="134"/>
      </rPr>
      <t>对夹式蝶阀</t>
    </r>
  </si>
  <si>
    <r>
      <rPr>
        <sz val="10"/>
        <rFont val="Times New Roman"/>
        <family val="1"/>
      </rPr>
      <t>1.</t>
    </r>
    <r>
      <rPr>
        <sz val="10"/>
        <rFont val="宋体"/>
        <family val="3"/>
        <charset val="134"/>
      </rPr>
      <t>类型</t>
    </r>
    <r>
      <rPr>
        <sz val="10"/>
        <rFont val="Times New Roman"/>
        <family val="1"/>
      </rPr>
      <t>:</t>
    </r>
    <r>
      <rPr>
        <sz val="10"/>
        <rFont val="宋体"/>
        <family val="3"/>
        <charset val="134"/>
      </rPr>
      <t xml:space="preserve">对夹式蝶阀
</t>
    </r>
    <r>
      <rPr>
        <sz val="10"/>
        <rFont val="Times New Roman"/>
        <family val="1"/>
      </rPr>
      <t>2.</t>
    </r>
    <r>
      <rPr>
        <sz val="10"/>
        <rFont val="宋体"/>
        <family val="3"/>
        <charset val="134"/>
      </rPr>
      <t>材质</t>
    </r>
    <r>
      <rPr>
        <sz val="10"/>
        <rFont val="Times New Roman"/>
        <family val="1"/>
      </rPr>
      <t>:UPVC
3.</t>
    </r>
    <r>
      <rPr>
        <sz val="10"/>
        <rFont val="宋体"/>
        <family val="3"/>
        <charset val="134"/>
      </rPr>
      <t>规格、压力等级</t>
    </r>
    <r>
      <rPr>
        <sz val="10"/>
        <rFont val="Times New Roman"/>
        <family val="1"/>
      </rPr>
      <t>:DN100</t>
    </r>
  </si>
  <si>
    <t>031003002007</t>
  </si>
  <si>
    <r>
      <rPr>
        <sz val="10"/>
        <rFont val="宋体"/>
        <family val="3"/>
        <charset val="134"/>
      </rPr>
      <t>对夹式止回阀</t>
    </r>
  </si>
  <si>
    <r>
      <rPr>
        <sz val="10"/>
        <rFont val="Times New Roman"/>
        <family val="1"/>
      </rPr>
      <t>1.</t>
    </r>
    <r>
      <rPr>
        <sz val="10"/>
        <rFont val="宋体"/>
        <family val="3"/>
        <charset val="134"/>
      </rPr>
      <t>类型</t>
    </r>
    <r>
      <rPr>
        <sz val="10"/>
        <rFont val="Times New Roman"/>
        <family val="1"/>
      </rPr>
      <t>:</t>
    </r>
    <r>
      <rPr>
        <sz val="10"/>
        <rFont val="宋体"/>
        <family val="3"/>
        <charset val="134"/>
      </rPr>
      <t xml:space="preserve">对夹式止回阀
</t>
    </r>
    <r>
      <rPr>
        <sz val="10"/>
        <rFont val="Times New Roman"/>
        <family val="1"/>
      </rPr>
      <t>2.</t>
    </r>
    <r>
      <rPr>
        <sz val="10"/>
        <rFont val="宋体"/>
        <family val="3"/>
        <charset val="134"/>
      </rPr>
      <t>材质</t>
    </r>
    <r>
      <rPr>
        <sz val="10"/>
        <rFont val="Times New Roman"/>
        <family val="1"/>
      </rPr>
      <t>:CS
3.</t>
    </r>
    <r>
      <rPr>
        <sz val="10"/>
        <rFont val="宋体"/>
        <family val="3"/>
        <charset val="134"/>
      </rPr>
      <t>规格、压力等级</t>
    </r>
    <r>
      <rPr>
        <sz val="10"/>
        <rFont val="Times New Roman"/>
        <family val="1"/>
      </rPr>
      <t>:DN80</t>
    </r>
  </si>
  <si>
    <t>030601002003</t>
  </si>
  <si>
    <r>
      <rPr>
        <sz val="10"/>
        <rFont val="宋体"/>
        <family val="3"/>
        <charset val="134"/>
      </rPr>
      <t>压力仪表</t>
    </r>
  </si>
  <si>
    <r>
      <rPr>
        <sz val="10"/>
        <rFont val="Times New Roman"/>
        <family val="1"/>
      </rPr>
      <t>1.</t>
    </r>
    <r>
      <rPr>
        <sz val="10"/>
        <rFont val="宋体"/>
        <family val="3"/>
        <charset val="134"/>
      </rPr>
      <t>型号</t>
    </r>
    <r>
      <rPr>
        <sz val="10"/>
        <rFont val="Times New Roman"/>
        <family val="1"/>
      </rPr>
      <t>:0~1.0Mpa</t>
    </r>
    <r>
      <rPr>
        <sz val="10"/>
        <rFont val="宋体"/>
        <family val="3"/>
        <charset val="134"/>
      </rPr>
      <t>；</t>
    </r>
    <r>
      <rPr>
        <sz val="10"/>
        <rFont val="Times New Roman"/>
        <family val="1"/>
      </rPr>
      <t>⌀100mm
2.</t>
    </r>
    <r>
      <rPr>
        <sz val="10"/>
        <rFont val="宋体"/>
        <family val="3"/>
        <charset val="134"/>
      </rPr>
      <t>规格</t>
    </r>
    <r>
      <rPr>
        <sz val="10"/>
        <rFont val="Times New Roman"/>
        <family val="1"/>
      </rPr>
      <t>:</t>
    </r>
    <r>
      <rPr>
        <sz val="10"/>
        <rFont val="宋体"/>
        <family val="3"/>
        <charset val="134"/>
      </rPr>
      <t>过流材质：</t>
    </r>
    <r>
      <rPr>
        <sz val="10"/>
        <rFont val="Times New Roman"/>
        <family val="1"/>
      </rPr>
      <t>SS304
3.</t>
    </r>
    <r>
      <rPr>
        <sz val="10"/>
        <rFont val="宋体"/>
        <family val="3"/>
        <charset val="134"/>
      </rPr>
      <t>压力表接头：</t>
    </r>
    <r>
      <rPr>
        <sz val="10"/>
        <rFont val="Times New Roman"/>
        <family val="1"/>
      </rPr>
      <t>DN20-M14*1.5  UPVC</t>
    </r>
  </si>
  <si>
    <t>030601002004</t>
  </si>
  <si>
    <r>
      <rPr>
        <sz val="10"/>
        <rFont val="Times New Roman"/>
        <family val="1"/>
      </rPr>
      <t>1.</t>
    </r>
    <r>
      <rPr>
        <sz val="10"/>
        <rFont val="宋体"/>
        <family val="3"/>
        <charset val="134"/>
      </rPr>
      <t>型号</t>
    </r>
    <r>
      <rPr>
        <sz val="10"/>
        <rFont val="Times New Roman"/>
        <family val="1"/>
      </rPr>
      <t>:0~0.4Mpa</t>
    </r>
    <r>
      <rPr>
        <sz val="10"/>
        <rFont val="宋体"/>
        <family val="3"/>
        <charset val="134"/>
      </rPr>
      <t>；</t>
    </r>
    <r>
      <rPr>
        <sz val="10"/>
        <rFont val="Times New Roman"/>
        <family val="1"/>
      </rPr>
      <t>⌀100mm
2.</t>
    </r>
    <r>
      <rPr>
        <sz val="10"/>
        <rFont val="宋体"/>
        <family val="3"/>
        <charset val="134"/>
      </rPr>
      <t>规格</t>
    </r>
    <r>
      <rPr>
        <sz val="10"/>
        <rFont val="Times New Roman"/>
        <family val="1"/>
      </rPr>
      <t>:</t>
    </r>
    <r>
      <rPr>
        <sz val="10"/>
        <rFont val="宋体"/>
        <family val="3"/>
        <charset val="134"/>
      </rPr>
      <t>过流材质：</t>
    </r>
    <r>
      <rPr>
        <sz val="10"/>
        <rFont val="Times New Roman"/>
        <family val="1"/>
      </rPr>
      <t>SS304
3.</t>
    </r>
    <r>
      <rPr>
        <sz val="10"/>
        <rFont val="宋体"/>
        <family val="3"/>
        <charset val="134"/>
      </rPr>
      <t>压力表接头：</t>
    </r>
    <r>
      <rPr>
        <sz val="10"/>
        <rFont val="Times New Roman"/>
        <family val="1"/>
      </rPr>
      <t>M14*1.5  CS</t>
    </r>
  </si>
  <si>
    <t>030601004002</t>
  </si>
  <si>
    <r>
      <rPr>
        <sz val="10"/>
        <rFont val="宋体"/>
        <family val="3"/>
        <charset val="134"/>
      </rPr>
      <t>流量仪表</t>
    </r>
  </si>
  <si>
    <r>
      <rPr>
        <sz val="10"/>
        <rFont val="Times New Roman"/>
        <family val="1"/>
      </rPr>
      <t>1.</t>
    </r>
    <r>
      <rPr>
        <sz val="10"/>
        <rFont val="宋体"/>
        <family val="3"/>
        <charset val="134"/>
      </rPr>
      <t>型号</t>
    </r>
    <r>
      <rPr>
        <sz val="10"/>
        <rFont val="Times New Roman"/>
        <family val="1"/>
      </rPr>
      <t>:4~20ma;</t>
    </r>
  </si>
  <si>
    <t>031003002008</t>
  </si>
  <si>
    <r>
      <rPr>
        <sz val="10"/>
        <rFont val="宋体"/>
        <family val="3"/>
        <charset val="134"/>
      </rPr>
      <t>对夹式气动阀</t>
    </r>
  </si>
  <si>
    <r>
      <rPr>
        <sz val="10"/>
        <rFont val="Times New Roman"/>
        <family val="1"/>
      </rPr>
      <t>1.</t>
    </r>
    <r>
      <rPr>
        <sz val="10"/>
        <rFont val="宋体"/>
        <family val="3"/>
        <charset val="134"/>
      </rPr>
      <t>类型</t>
    </r>
    <r>
      <rPr>
        <sz val="10"/>
        <rFont val="Times New Roman"/>
        <family val="1"/>
      </rPr>
      <t>:</t>
    </r>
    <r>
      <rPr>
        <sz val="10"/>
        <rFont val="宋体"/>
        <family val="3"/>
        <charset val="134"/>
      </rPr>
      <t xml:space="preserve">对夹式气动阀
</t>
    </r>
    <r>
      <rPr>
        <sz val="10"/>
        <rFont val="Times New Roman"/>
        <family val="1"/>
      </rPr>
      <t>2.</t>
    </r>
    <r>
      <rPr>
        <sz val="10"/>
        <rFont val="宋体"/>
        <family val="3"/>
        <charset val="134"/>
      </rPr>
      <t>材质</t>
    </r>
    <r>
      <rPr>
        <sz val="10"/>
        <rFont val="Times New Roman"/>
        <family val="1"/>
      </rPr>
      <t>:UPVC
3.</t>
    </r>
    <r>
      <rPr>
        <sz val="10"/>
        <rFont val="宋体"/>
        <family val="3"/>
        <charset val="134"/>
      </rPr>
      <t>规格、压力等级</t>
    </r>
    <r>
      <rPr>
        <sz val="10"/>
        <rFont val="Times New Roman"/>
        <family val="1"/>
      </rPr>
      <t>:DN100</t>
    </r>
  </si>
  <si>
    <t>031003001020</t>
  </si>
  <si>
    <r>
      <rPr>
        <sz val="10"/>
        <rFont val="宋体"/>
        <family val="3"/>
        <charset val="134"/>
      </rPr>
      <t>气动由令球阀</t>
    </r>
  </si>
  <si>
    <r>
      <rPr>
        <sz val="10"/>
        <rFont val="Times New Roman"/>
        <family val="1"/>
      </rPr>
      <t>1.</t>
    </r>
    <r>
      <rPr>
        <sz val="10"/>
        <rFont val="宋体"/>
        <family val="3"/>
        <charset val="134"/>
      </rPr>
      <t>类型</t>
    </r>
    <r>
      <rPr>
        <sz val="10"/>
        <rFont val="Times New Roman"/>
        <family val="1"/>
      </rPr>
      <t>:</t>
    </r>
    <r>
      <rPr>
        <sz val="10"/>
        <rFont val="宋体"/>
        <family val="3"/>
        <charset val="134"/>
      </rPr>
      <t xml:space="preserve">气动由令球阀
</t>
    </r>
    <r>
      <rPr>
        <sz val="10"/>
        <rFont val="Times New Roman"/>
        <family val="1"/>
      </rPr>
      <t>2.</t>
    </r>
    <r>
      <rPr>
        <sz val="10"/>
        <rFont val="宋体"/>
        <family val="3"/>
        <charset val="134"/>
      </rPr>
      <t>材质</t>
    </r>
    <r>
      <rPr>
        <sz val="10"/>
        <rFont val="Times New Roman"/>
        <family val="1"/>
      </rPr>
      <t>:UPVC
3.</t>
    </r>
    <r>
      <rPr>
        <sz val="10"/>
        <rFont val="宋体"/>
        <family val="3"/>
        <charset val="134"/>
      </rPr>
      <t>规格、压力等级</t>
    </r>
    <r>
      <rPr>
        <sz val="10"/>
        <rFont val="Times New Roman"/>
        <family val="1"/>
      </rPr>
      <t>:DN65</t>
    </r>
  </si>
  <si>
    <t>031001002002</t>
  </si>
  <si>
    <r>
      <rPr>
        <sz val="10"/>
        <rFont val="Times New Roman"/>
        <family val="1"/>
      </rPr>
      <t>1.</t>
    </r>
    <r>
      <rPr>
        <sz val="10"/>
        <rFont val="宋体"/>
        <family val="3"/>
        <charset val="134"/>
      </rPr>
      <t>规格、压力等级</t>
    </r>
    <r>
      <rPr>
        <sz val="10"/>
        <rFont val="Times New Roman"/>
        <family val="1"/>
      </rPr>
      <t>:DN80</t>
    </r>
    <r>
      <rPr>
        <sz val="10"/>
        <rFont val="宋体"/>
        <family val="3"/>
        <charset val="134"/>
      </rPr>
      <t xml:space="preserve">气管
</t>
    </r>
    <r>
      <rPr>
        <sz val="10"/>
        <rFont val="Times New Roman"/>
        <family val="1"/>
      </rPr>
      <t>2.</t>
    </r>
    <r>
      <rPr>
        <sz val="10"/>
        <rFont val="宋体"/>
        <family val="3"/>
        <charset val="134"/>
      </rPr>
      <t>连接形式</t>
    </r>
    <r>
      <rPr>
        <sz val="10"/>
        <rFont val="Times New Roman"/>
        <family val="1"/>
      </rPr>
      <t>:</t>
    </r>
    <r>
      <rPr>
        <sz val="10"/>
        <rFont val="宋体"/>
        <family val="3"/>
        <charset val="134"/>
      </rPr>
      <t>焊接钢管</t>
    </r>
  </si>
  <si>
    <t>01B004</t>
  </si>
  <si>
    <r>
      <rPr>
        <sz val="10"/>
        <rFont val="宋体"/>
        <family val="3"/>
        <charset val="134"/>
      </rPr>
      <t>管件</t>
    </r>
  </si>
  <si>
    <r>
      <rPr>
        <sz val="10"/>
        <rFont val="宋体"/>
        <family val="3"/>
        <charset val="134"/>
      </rPr>
      <t>弯头、异径三通、直通、三通、法兰、变径、单头螺栓、垫片、内丝接头、管帽、盲板</t>
    </r>
  </si>
  <si>
    <r>
      <rPr>
        <sz val="10"/>
        <rFont val="宋体"/>
        <family val="3"/>
        <charset val="134"/>
      </rPr>
      <t>项</t>
    </r>
  </si>
  <si>
    <r>
      <rPr>
        <sz val="10"/>
        <rFont val="宋体"/>
        <family val="3"/>
        <charset val="134"/>
      </rPr>
      <t>桥架、支架、楼梯、平台、走道板</t>
    </r>
  </si>
  <si>
    <t>010606001001</t>
  </si>
  <si>
    <r>
      <rPr>
        <sz val="10"/>
        <rFont val="宋体"/>
        <family val="3"/>
        <charset val="134"/>
      </rPr>
      <t>钢支撑、钢拉条</t>
    </r>
  </si>
  <si>
    <r>
      <rPr>
        <sz val="10"/>
        <rFont val="Times New Roman"/>
        <family val="1"/>
      </rPr>
      <t>1.</t>
    </r>
    <r>
      <rPr>
        <sz val="10"/>
        <rFont val="宋体"/>
        <family val="3"/>
        <charset val="134"/>
      </rPr>
      <t xml:space="preserve">碳钢防腐
</t>
    </r>
    <r>
      <rPr>
        <sz val="10"/>
        <rFont val="Times New Roman"/>
        <family val="1"/>
      </rPr>
      <t>2.</t>
    </r>
    <r>
      <rPr>
        <sz val="10"/>
        <rFont val="宋体"/>
        <family val="3"/>
        <charset val="134"/>
      </rPr>
      <t>槽钢</t>
    </r>
    <r>
      <rPr>
        <sz val="10"/>
        <rFont val="Times New Roman"/>
        <family val="1"/>
      </rPr>
      <t>10-14#
3.</t>
    </r>
    <r>
      <rPr>
        <sz val="10"/>
        <rFont val="宋体"/>
        <family val="3"/>
        <charset val="134"/>
      </rPr>
      <t xml:space="preserve">防锈漆一遍
</t>
    </r>
    <r>
      <rPr>
        <sz val="10"/>
        <rFont val="Times New Roman"/>
        <family val="1"/>
      </rPr>
      <t>4.</t>
    </r>
    <r>
      <rPr>
        <sz val="10"/>
        <rFont val="宋体"/>
        <family val="3"/>
        <charset val="134"/>
      </rPr>
      <t>调和漆一遍</t>
    </r>
  </si>
  <si>
    <t>010606001002</t>
  </si>
  <si>
    <r>
      <rPr>
        <sz val="10"/>
        <rFont val="Times New Roman"/>
        <family val="1"/>
      </rPr>
      <t>1.</t>
    </r>
    <r>
      <rPr>
        <sz val="10"/>
        <rFont val="宋体"/>
        <family val="3"/>
        <charset val="134"/>
      </rPr>
      <t xml:space="preserve">热镀锌
</t>
    </r>
    <r>
      <rPr>
        <sz val="10"/>
        <rFont val="Times New Roman"/>
        <family val="1"/>
      </rPr>
      <t>2.</t>
    </r>
    <r>
      <rPr>
        <sz val="10"/>
        <rFont val="宋体"/>
        <family val="3"/>
        <charset val="134"/>
      </rPr>
      <t>槽钢</t>
    </r>
    <r>
      <rPr>
        <sz val="10"/>
        <rFont val="Times New Roman"/>
        <family val="1"/>
      </rPr>
      <t>10#
3.</t>
    </r>
    <r>
      <rPr>
        <sz val="10"/>
        <rFont val="宋体"/>
        <family val="3"/>
        <charset val="134"/>
      </rPr>
      <t xml:space="preserve">防锈漆一遍
</t>
    </r>
    <r>
      <rPr>
        <sz val="10"/>
        <rFont val="Times New Roman"/>
        <family val="1"/>
      </rPr>
      <t>4.</t>
    </r>
    <r>
      <rPr>
        <sz val="10"/>
        <rFont val="宋体"/>
        <family val="3"/>
        <charset val="134"/>
      </rPr>
      <t>调和漆一遍</t>
    </r>
  </si>
  <si>
    <t>010606001003</t>
  </si>
  <si>
    <r>
      <rPr>
        <sz val="10"/>
        <rFont val="Times New Roman"/>
        <family val="1"/>
      </rPr>
      <t>1.</t>
    </r>
    <r>
      <rPr>
        <sz val="10"/>
        <rFont val="宋体"/>
        <family val="3"/>
        <charset val="134"/>
      </rPr>
      <t xml:space="preserve">碳钢防腐
</t>
    </r>
    <r>
      <rPr>
        <sz val="10"/>
        <rFont val="Times New Roman"/>
        <family val="1"/>
      </rPr>
      <t>2.C</t>
    </r>
    <r>
      <rPr>
        <sz val="10"/>
        <rFont val="宋体"/>
        <family val="3"/>
        <charset val="134"/>
      </rPr>
      <t>型钢</t>
    </r>
    <r>
      <rPr>
        <sz val="10"/>
        <rFont val="Times New Roman"/>
        <family val="1"/>
      </rPr>
      <t>C40
3.</t>
    </r>
    <r>
      <rPr>
        <sz val="10"/>
        <rFont val="宋体"/>
        <family val="3"/>
        <charset val="134"/>
      </rPr>
      <t xml:space="preserve">防锈漆一遍
</t>
    </r>
    <r>
      <rPr>
        <sz val="10"/>
        <rFont val="Times New Roman"/>
        <family val="1"/>
      </rPr>
      <t>4.</t>
    </r>
    <r>
      <rPr>
        <sz val="10"/>
        <rFont val="宋体"/>
        <family val="3"/>
        <charset val="134"/>
      </rPr>
      <t>调和漆一遍</t>
    </r>
  </si>
  <si>
    <t>010606001004</t>
  </si>
  <si>
    <r>
      <rPr>
        <sz val="10"/>
        <rFont val="Times New Roman"/>
        <family val="1"/>
      </rPr>
      <t>1.</t>
    </r>
    <r>
      <rPr>
        <sz val="10"/>
        <rFont val="宋体"/>
        <family val="3"/>
        <charset val="134"/>
      </rPr>
      <t xml:space="preserve">热镀锌
</t>
    </r>
    <r>
      <rPr>
        <sz val="10"/>
        <rFont val="Times New Roman"/>
        <family val="1"/>
      </rPr>
      <t>2.</t>
    </r>
    <r>
      <rPr>
        <sz val="10"/>
        <rFont val="宋体"/>
        <family val="3"/>
        <charset val="134"/>
      </rPr>
      <t>角钢</t>
    </r>
    <r>
      <rPr>
        <sz val="10"/>
        <rFont val="Times New Roman"/>
        <family val="1"/>
      </rPr>
      <t>5#
3.</t>
    </r>
    <r>
      <rPr>
        <sz val="10"/>
        <rFont val="宋体"/>
        <family val="3"/>
        <charset val="134"/>
      </rPr>
      <t xml:space="preserve">防锈漆一遍
</t>
    </r>
    <r>
      <rPr>
        <sz val="10"/>
        <rFont val="Times New Roman"/>
        <family val="1"/>
      </rPr>
      <t>4.</t>
    </r>
    <r>
      <rPr>
        <sz val="10"/>
        <rFont val="宋体"/>
        <family val="3"/>
        <charset val="134"/>
      </rPr>
      <t>调和漆一遍</t>
    </r>
  </si>
  <si>
    <t>010606013001</t>
  </si>
  <si>
    <r>
      <rPr>
        <sz val="10"/>
        <rFont val="宋体"/>
        <family val="3"/>
        <charset val="134"/>
      </rPr>
      <t>零星钢构件</t>
    </r>
  </si>
  <si>
    <r>
      <rPr>
        <sz val="10"/>
        <rFont val="Times New Roman"/>
        <family val="1"/>
      </rPr>
      <t>1.</t>
    </r>
    <r>
      <rPr>
        <sz val="10"/>
        <rFont val="宋体"/>
        <family val="3"/>
        <charset val="134"/>
      </rPr>
      <t>构件名称</t>
    </r>
    <r>
      <rPr>
        <sz val="10"/>
        <rFont val="Times New Roman"/>
        <family val="1"/>
      </rPr>
      <t>:P</t>
    </r>
    <r>
      <rPr>
        <sz val="10"/>
        <rFont val="宋体"/>
        <family val="3"/>
        <charset val="134"/>
      </rPr>
      <t xml:space="preserve">型卡
</t>
    </r>
    <r>
      <rPr>
        <sz val="10"/>
        <rFont val="Times New Roman"/>
        <family val="1"/>
      </rPr>
      <t>2.</t>
    </r>
    <r>
      <rPr>
        <sz val="10"/>
        <rFont val="宋体"/>
        <family val="3"/>
        <charset val="134"/>
      </rPr>
      <t>钢材品种、规格</t>
    </r>
    <r>
      <rPr>
        <sz val="10"/>
        <rFont val="Times New Roman"/>
        <family val="1"/>
      </rPr>
      <t>:</t>
    </r>
    <r>
      <rPr>
        <sz val="10"/>
        <rFont val="宋体"/>
        <family val="3"/>
        <charset val="134"/>
      </rPr>
      <t>热镀锌</t>
    </r>
    <r>
      <rPr>
        <sz val="10"/>
        <rFont val="Times New Roman"/>
        <family val="1"/>
      </rPr>
      <t>DN40/DN65/DN80/DN100/DN150
3.</t>
    </r>
    <r>
      <rPr>
        <sz val="10"/>
        <rFont val="宋体"/>
        <family val="3"/>
        <charset val="134"/>
      </rPr>
      <t xml:space="preserve">防锈漆一遍
</t>
    </r>
    <r>
      <rPr>
        <sz val="10"/>
        <rFont val="Times New Roman"/>
        <family val="1"/>
      </rPr>
      <t>4.</t>
    </r>
    <r>
      <rPr>
        <sz val="10"/>
        <rFont val="宋体"/>
        <family val="3"/>
        <charset val="134"/>
      </rPr>
      <t>调和漆一遍</t>
    </r>
  </si>
  <si>
    <t>030411003001</t>
  </si>
  <si>
    <r>
      <rPr>
        <sz val="10"/>
        <rFont val="宋体"/>
        <family val="3"/>
        <charset val="134"/>
      </rPr>
      <t>桥架</t>
    </r>
  </si>
  <si>
    <r>
      <rPr>
        <sz val="10"/>
        <rFont val="Times New Roman"/>
        <family val="1"/>
      </rPr>
      <t>1.</t>
    </r>
    <r>
      <rPr>
        <sz val="10"/>
        <rFont val="宋体"/>
        <family val="3"/>
        <charset val="134"/>
      </rPr>
      <t>名称</t>
    </r>
    <r>
      <rPr>
        <sz val="10"/>
        <rFont val="Times New Roman"/>
        <family val="1"/>
      </rPr>
      <t>:</t>
    </r>
    <r>
      <rPr>
        <sz val="10"/>
        <rFont val="宋体"/>
        <family val="3"/>
        <charset val="134"/>
      </rPr>
      <t xml:space="preserve">电缆桥架
</t>
    </r>
    <r>
      <rPr>
        <sz val="10"/>
        <rFont val="Times New Roman"/>
        <family val="1"/>
      </rPr>
      <t>2.</t>
    </r>
    <r>
      <rPr>
        <sz val="10"/>
        <rFont val="宋体"/>
        <family val="3"/>
        <charset val="134"/>
      </rPr>
      <t>规格</t>
    </r>
    <r>
      <rPr>
        <sz val="10"/>
        <rFont val="Times New Roman"/>
        <family val="1"/>
      </rPr>
      <t>:300*200
3.</t>
    </r>
    <r>
      <rPr>
        <sz val="10"/>
        <rFont val="宋体"/>
        <family val="3"/>
        <charset val="134"/>
      </rPr>
      <t>材质</t>
    </r>
    <r>
      <rPr>
        <sz val="10"/>
        <rFont val="Times New Roman"/>
        <family val="1"/>
      </rPr>
      <t>:</t>
    </r>
    <r>
      <rPr>
        <sz val="10"/>
        <rFont val="宋体"/>
        <family val="3"/>
        <charset val="134"/>
      </rPr>
      <t>热镀锌</t>
    </r>
  </si>
  <si>
    <t>030411003002</t>
  </si>
  <si>
    <r>
      <rPr>
        <sz val="10"/>
        <rFont val="Times New Roman"/>
        <family val="1"/>
      </rPr>
      <t>1.</t>
    </r>
    <r>
      <rPr>
        <sz val="10"/>
        <rFont val="宋体"/>
        <family val="3"/>
        <charset val="134"/>
      </rPr>
      <t>名称</t>
    </r>
    <r>
      <rPr>
        <sz val="10"/>
        <rFont val="Times New Roman"/>
        <family val="1"/>
      </rPr>
      <t>:</t>
    </r>
    <r>
      <rPr>
        <sz val="10"/>
        <rFont val="宋体"/>
        <family val="3"/>
        <charset val="134"/>
      </rPr>
      <t xml:space="preserve">电缆桥架
</t>
    </r>
    <r>
      <rPr>
        <sz val="10"/>
        <rFont val="Times New Roman"/>
        <family val="1"/>
      </rPr>
      <t>2.</t>
    </r>
    <r>
      <rPr>
        <sz val="10"/>
        <rFont val="宋体"/>
        <family val="3"/>
        <charset val="134"/>
      </rPr>
      <t>规格</t>
    </r>
    <r>
      <rPr>
        <sz val="10"/>
        <rFont val="Times New Roman"/>
        <family val="1"/>
      </rPr>
      <t>:150*150
3.</t>
    </r>
    <r>
      <rPr>
        <sz val="10"/>
        <rFont val="宋体"/>
        <family val="3"/>
        <charset val="134"/>
      </rPr>
      <t>材质</t>
    </r>
    <r>
      <rPr>
        <sz val="10"/>
        <rFont val="Times New Roman"/>
        <family val="1"/>
      </rPr>
      <t>:</t>
    </r>
    <r>
      <rPr>
        <sz val="10"/>
        <rFont val="宋体"/>
        <family val="3"/>
        <charset val="134"/>
      </rPr>
      <t>热镀锌</t>
    </r>
  </si>
  <si>
    <t>030411003003</t>
  </si>
  <si>
    <r>
      <rPr>
        <sz val="10"/>
        <rFont val="Times New Roman"/>
        <family val="1"/>
      </rPr>
      <t>1.</t>
    </r>
    <r>
      <rPr>
        <sz val="10"/>
        <rFont val="宋体"/>
        <family val="3"/>
        <charset val="134"/>
      </rPr>
      <t>名称</t>
    </r>
    <r>
      <rPr>
        <sz val="10"/>
        <rFont val="Times New Roman"/>
        <family val="1"/>
      </rPr>
      <t>:</t>
    </r>
    <r>
      <rPr>
        <sz val="10"/>
        <rFont val="宋体"/>
        <family val="3"/>
        <charset val="134"/>
      </rPr>
      <t xml:space="preserve">电缆桥架
</t>
    </r>
    <r>
      <rPr>
        <sz val="10"/>
        <rFont val="Times New Roman"/>
        <family val="1"/>
      </rPr>
      <t>2.</t>
    </r>
    <r>
      <rPr>
        <sz val="10"/>
        <rFont val="宋体"/>
        <family val="3"/>
        <charset val="134"/>
      </rPr>
      <t>规格</t>
    </r>
    <r>
      <rPr>
        <sz val="10"/>
        <rFont val="Times New Roman"/>
        <family val="1"/>
      </rPr>
      <t>:100*100
3.</t>
    </r>
    <r>
      <rPr>
        <sz val="10"/>
        <rFont val="宋体"/>
        <family val="3"/>
        <charset val="134"/>
      </rPr>
      <t>材质</t>
    </r>
    <r>
      <rPr>
        <sz val="10"/>
        <rFont val="Times New Roman"/>
        <family val="1"/>
      </rPr>
      <t>:</t>
    </r>
    <r>
      <rPr>
        <sz val="10"/>
        <rFont val="宋体"/>
        <family val="3"/>
        <charset val="134"/>
      </rPr>
      <t>热镀锌</t>
    </r>
  </si>
  <si>
    <t>011103001001</t>
  </si>
  <si>
    <r>
      <rPr>
        <sz val="10"/>
        <rFont val="宋体"/>
        <family val="3"/>
        <charset val="134"/>
      </rPr>
      <t>玻璃钢走道板</t>
    </r>
  </si>
  <si>
    <r>
      <rPr>
        <sz val="10"/>
        <rFont val="Times New Roman"/>
        <family val="1"/>
      </rPr>
      <t>1.</t>
    </r>
    <r>
      <rPr>
        <sz val="10"/>
        <rFont val="宋体"/>
        <family val="3"/>
        <charset val="134"/>
      </rPr>
      <t>面层材料品种、规格、颜色</t>
    </r>
    <r>
      <rPr>
        <sz val="10"/>
        <rFont val="Times New Roman"/>
        <family val="1"/>
      </rPr>
      <t>:</t>
    </r>
    <r>
      <rPr>
        <sz val="10"/>
        <rFont val="宋体"/>
        <family val="3"/>
        <charset val="134"/>
      </rPr>
      <t>玻璃钢走道板</t>
    </r>
  </si>
  <si>
    <r>
      <rPr>
        <sz val="10"/>
        <rFont val="宋体"/>
        <family val="3"/>
        <charset val="134"/>
      </rPr>
      <t>药剂费用</t>
    </r>
  </si>
  <si>
    <t>040601025001</t>
  </si>
  <si>
    <r>
      <rPr>
        <sz val="10"/>
        <rFont val="宋体"/>
        <family val="3"/>
        <charset val="134"/>
      </rPr>
      <t>滤料铺设</t>
    </r>
  </si>
  <si>
    <r>
      <rPr>
        <sz val="10"/>
        <rFont val="Times New Roman"/>
        <family val="1"/>
      </rPr>
      <t>1.</t>
    </r>
    <r>
      <rPr>
        <sz val="10"/>
        <rFont val="宋体"/>
        <family val="3"/>
        <charset val="134"/>
      </rPr>
      <t>滤料品种</t>
    </r>
    <r>
      <rPr>
        <sz val="10"/>
        <rFont val="Times New Roman"/>
        <family val="1"/>
      </rPr>
      <t>:</t>
    </r>
    <r>
      <rPr>
        <sz val="10"/>
        <rFont val="宋体"/>
        <family val="3"/>
        <charset val="134"/>
      </rPr>
      <t xml:space="preserve">葡萄糖
</t>
    </r>
    <r>
      <rPr>
        <sz val="10"/>
        <rFont val="Times New Roman"/>
        <family val="1"/>
      </rPr>
      <t>2.</t>
    </r>
    <r>
      <rPr>
        <sz val="10"/>
        <rFont val="宋体"/>
        <family val="3"/>
        <charset val="134"/>
      </rPr>
      <t>滤料规格</t>
    </r>
    <r>
      <rPr>
        <sz val="10"/>
        <rFont val="Times New Roman"/>
        <family val="1"/>
      </rPr>
      <t>:</t>
    </r>
    <r>
      <rPr>
        <sz val="10"/>
        <rFont val="宋体"/>
        <family val="3"/>
        <charset val="134"/>
      </rPr>
      <t>食品级，含量</t>
    </r>
    <r>
      <rPr>
        <sz val="10"/>
        <rFont val="Times New Roman"/>
        <family val="1"/>
      </rPr>
      <t>99.9%</t>
    </r>
  </si>
  <si>
    <t>040601025002</t>
  </si>
  <si>
    <r>
      <rPr>
        <sz val="10"/>
        <rFont val="Times New Roman"/>
        <family val="1"/>
      </rPr>
      <t>1.</t>
    </r>
    <r>
      <rPr>
        <sz val="10"/>
        <rFont val="宋体"/>
        <family val="3"/>
        <charset val="134"/>
      </rPr>
      <t>滤料品种</t>
    </r>
    <r>
      <rPr>
        <sz val="10"/>
        <rFont val="Times New Roman"/>
        <family val="1"/>
      </rPr>
      <t>:PAC
2.</t>
    </r>
    <r>
      <rPr>
        <sz val="10"/>
        <rFont val="宋体"/>
        <family val="3"/>
        <charset val="134"/>
      </rPr>
      <t>滤料规格</t>
    </r>
    <r>
      <rPr>
        <sz val="10"/>
        <rFont val="Times New Roman"/>
        <family val="1"/>
      </rPr>
      <t>:AI203</t>
    </r>
    <r>
      <rPr>
        <sz val="10"/>
        <rFont val="宋体"/>
        <family val="3"/>
        <charset val="134"/>
      </rPr>
      <t>含量</t>
    </r>
    <r>
      <rPr>
        <sz val="10"/>
        <rFont val="Times New Roman"/>
        <family val="1"/>
      </rPr>
      <t>&gt;=28%</t>
    </r>
  </si>
  <si>
    <t>040601025003</t>
  </si>
  <si>
    <r>
      <rPr>
        <sz val="10"/>
        <rFont val="Times New Roman"/>
        <family val="1"/>
      </rPr>
      <t>1.</t>
    </r>
    <r>
      <rPr>
        <sz val="10"/>
        <rFont val="宋体"/>
        <family val="3"/>
        <charset val="134"/>
      </rPr>
      <t>滤料品种</t>
    </r>
    <r>
      <rPr>
        <sz val="10"/>
        <rFont val="Times New Roman"/>
        <family val="1"/>
      </rPr>
      <t>:</t>
    </r>
    <r>
      <rPr>
        <sz val="10"/>
        <rFont val="宋体"/>
        <family val="3"/>
        <charset val="134"/>
      </rPr>
      <t xml:space="preserve">次氯酸纳
</t>
    </r>
    <r>
      <rPr>
        <sz val="10"/>
        <rFont val="Times New Roman"/>
        <family val="1"/>
      </rPr>
      <t>2.</t>
    </r>
    <r>
      <rPr>
        <sz val="10"/>
        <rFont val="宋体"/>
        <family val="3"/>
        <charset val="134"/>
      </rPr>
      <t>滤料规格</t>
    </r>
    <r>
      <rPr>
        <sz val="10"/>
        <rFont val="Times New Roman"/>
        <family val="1"/>
      </rPr>
      <t>:</t>
    </r>
    <r>
      <rPr>
        <sz val="10"/>
        <rFont val="宋体"/>
        <family val="3"/>
        <charset val="134"/>
      </rPr>
      <t>次氯酸纳含量</t>
    </r>
    <r>
      <rPr>
        <sz val="10"/>
        <rFont val="Times New Roman"/>
        <family val="1"/>
      </rPr>
      <t>&gt;=10%</t>
    </r>
  </si>
  <si>
    <t>040601025004</t>
  </si>
  <si>
    <r>
      <rPr>
        <sz val="10"/>
        <rFont val="Times New Roman"/>
        <family val="1"/>
      </rPr>
      <t>1.</t>
    </r>
    <r>
      <rPr>
        <sz val="10"/>
        <rFont val="宋体"/>
        <family val="3"/>
        <charset val="134"/>
      </rPr>
      <t>滤料品种</t>
    </r>
    <r>
      <rPr>
        <sz val="10"/>
        <rFont val="Times New Roman"/>
        <family val="1"/>
      </rPr>
      <t>:</t>
    </r>
    <r>
      <rPr>
        <sz val="10"/>
        <rFont val="宋体"/>
        <family val="3"/>
        <charset val="134"/>
      </rPr>
      <t xml:space="preserve">污泥
</t>
    </r>
    <r>
      <rPr>
        <sz val="10"/>
        <rFont val="Times New Roman"/>
        <family val="1"/>
      </rPr>
      <t>2.</t>
    </r>
    <r>
      <rPr>
        <sz val="10"/>
        <rFont val="宋体"/>
        <family val="3"/>
        <charset val="134"/>
      </rPr>
      <t>生活污水厂二沉池底污泥，浓度约</t>
    </r>
    <r>
      <rPr>
        <sz val="10"/>
        <rFont val="Times New Roman"/>
        <family val="1"/>
      </rPr>
      <t>10g/L</t>
    </r>
  </si>
  <si>
    <t>单位工程投标报价汇总表(高家堰服务区)</t>
  </si>
  <si>
    <t>高家堰服务区污水改造土建工程</t>
  </si>
  <si>
    <t>高家堰服务区污水改造设备及安装工程</t>
  </si>
  <si>
    <r>
      <rPr>
        <sz val="10"/>
        <rFont val="宋体"/>
        <family val="3"/>
        <charset val="134"/>
      </rPr>
      <t>工程名称：高家堰服务区污水处理</t>
    </r>
  </si>
  <si>
    <t>010101004008</t>
  </si>
  <si>
    <t>010103002010</t>
  </si>
  <si>
    <t>040303001001</t>
  </si>
  <si>
    <t>040601006001</t>
  </si>
  <si>
    <t>040601007001</t>
  </si>
  <si>
    <t>040601010001</t>
  </si>
  <si>
    <t>010401001001</t>
  </si>
  <si>
    <t>010501002001</t>
  </si>
  <si>
    <t>010501006001</t>
  </si>
  <si>
    <t>010501001001</t>
  </si>
  <si>
    <t>010501001002</t>
  </si>
  <si>
    <t>040901001001</t>
  </si>
  <si>
    <t>040901001002</t>
  </si>
  <si>
    <t>040901001003</t>
  </si>
  <si>
    <t>040901001004</t>
  </si>
  <si>
    <t>040901001005</t>
  </si>
  <si>
    <t>040901001006</t>
  </si>
  <si>
    <t>040901001007</t>
  </si>
  <si>
    <t>040901001008</t>
  </si>
  <si>
    <t>040901001009</t>
  </si>
  <si>
    <t>040901009001</t>
  </si>
  <si>
    <t>010516003001</t>
  </si>
  <si>
    <t>010516003002</t>
  </si>
  <si>
    <t>010902008001</t>
  </si>
  <si>
    <t>031002003001</t>
  </si>
  <si>
    <t>031002003002</t>
  </si>
  <si>
    <t>031002003003</t>
  </si>
  <si>
    <t>031002003004</t>
  </si>
  <si>
    <t>031002003005</t>
  </si>
  <si>
    <t>040309001001</t>
  </si>
  <si>
    <t>070205002001</t>
  </si>
  <si>
    <t>011101006001</t>
  </si>
  <si>
    <t>010904002001</t>
  </si>
  <si>
    <t>011101003001</t>
  </si>
  <si>
    <t>010904001001</t>
  </si>
  <si>
    <t>010904001002</t>
  </si>
  <si>
    <t>010903001001</t>
  </si>
  <si>
    <t>010903001002</t>
  </si>
  <si>
    <t>011101006002</t>
  </si>
  <si>
    <t>011101006003</t>
  </si>
  <si>
    <t>010904002002</t>
  </si>
  <si>
    <t>010904002003</t>
  </si>
  <si>
    <t>010904002004</t>
  </si>
  <si>
    <t>010401008001</t>
  </si>
  <si>
    <t>011703001001</t>
  </si>
  <si>
    <t>011705001001</t>
  </si>
  <si>
    <t>010101004009</t>
  </si>
  <si>
    <t>010103002011</t>
  </si>
  <si>
    <t>010103001011</t>
  </si>
  <si>
    <t>040303001002</t>
  </si>
  <si>
    <t>040601006002</t>
  </si>
  <si>
    <t>040601007002</t>
  </si>
  <si>
    <t>040601010002</t>
  </si>
  <si>
    <t>010401001002</t>
  </si>
  <si>
    <t>010501002002</t>
  </si>
  <si>
    <t>010501006002</t>
  </si>
  <si>
    <t>040901001010</t>
  </si>
  <si>
    <t>040901001011</t>
  </si>
  <si>
    <t>040901001012</t>
  </si>
  <si>
    <t>040901001013</t>
  </si>
  <si>
    <t>040901001014</t>
  </si>
  <si>
    <t>040901001015</t>
  </si>
  <si>
    <t>040901009002</t>
  </si>
  <si>
    <t>010516003003</t>
  </si>
  <si>
    <t>010902008002</t>
  </si>
  <si>
    <t>031002003006</t>
  </si>
  <si>
    <t>031002003007</t>
  </si>
  <si>
    <t>031002003008</t>
  </si>
  <si>
    <t>031002003009</t>
  </si>
  <si>
    <t>040309001002</t>
  </si>
  <si>
    <t>011101006004</t>
  </si>
  <si>
    <t>010904002005</t>
  </si>
  <si>
    <t>011101003002</t>
  </si>
  <si>
    <t>010904001003</t>
  </si>
  <si>
    <t>010904001004</t>
  </si>
  <si>
    <t>010903001003</t>
  </si>
  <si>
    <t>010903001004</t>
  </si>
  <si>
    <t>011101006005</t>
  </si>
  <si>
    <t>011101006006</t>
  </si>
  <si>
    <t>010904002006</t>
  </si>
  <si>
    <t>010904002007</t>
  </si>
  <si>
    <t>010904002008</t>
  </si>
  <si>
    <t>010401008002</t>
  </si>
  <si>
    <t>011703001002</t>
  </si>
  <si>
    <t>011705001002</t>
  </si>
  <si>
    <r>
      <rPr>
        <sz val="10"/>
        <rFont val="宋体"/>
        <family val="3"/>
        <charset val="134"/>
      </rPr>
      <t>南区</t>
    </r>
  </si>
  <si>
    <r>
      <rPr>
        <sz val="10"/>
        <rFont val="Times New Roman"/>
        <family val="1"/>
      </rPr>
      <t>1.DYHB-50  30m3</t>
    </r>
    <r>
      <rPr>
        <sz val="10"/>
        <rFont val="宋体"/>
        <family val="3"/>
        <charset val="134"/>
      </rPr>
      <t>玻璃钢化粪池</t>
    </r>
  </si>
  <si>
    <t>041001001001</t>
  </si>
  <si>
    <r>
      <rPr>
        <sz val="10"/>
        <rFont val="宋体"/>
        <family val="3"/>
        <charset val="134"/>
      </rPr>
      <t>拆除路面</t>
    </r>
  </si>
  <si>
    <r>
      <rPr>
        <sz val="10"/>
        <rFont val="Times New Roman"/>
        <family val="1"/>
      </rPr>
      <t>1.</t>
    </r>
    <r>
      <rPr>
        <sz val="10"/>
        <rFont val="宋体"/>
        <family val="3"/>
        <charset val="134"/>
      </rPr>
      <t>混凝土路面拆除</t>
    </r>
  </si>
  <si>
    <t>040203007003</t>
  </si>
  <si>
    <r>
      <rPr>
        <sz val="10"/>
        <rFont val="宋体"/>
        <family val="3"/>
        <charset val="134"/>
      </rPr>
      <t>水泥混凝土恢复</t>
    </r>
  </si>
  <si>
    <r>
      <rPr>
        <sz val="10"/>
        <rFont val="Times New Roman"/>
        <family val="1"/>
      </rPr>
      <t>1.</t>
    </r>
    <r>
      <rPr>
        <sz val="10"/>
        <rFont val="宋体"/>
        <family val="3"/>
        <charset val="134"/>
      </rPr>
      <t xml:space="preserve">混凝土路面恢复
</t>
    </r>
    <r>
      <rPr>
        <sz val="10"/>
        <rFont val="Times New Roman"/>
        <family val="1"/>
      </rPr>
      <t>2.</t>
    </r>
    <r>
      <rPr>
        <sz val="10"/>
        <rFont val="宋体"/>
        <family val="3"/>
        <charset val="134"/>
      </rPr>
      <t>混凝土等级：</t>
    </r>
    <r>
      <rPr>
        <sz val="10"/>
        <rFont val="Times New Roman"/>
        <family val="1"/>
      </rPr>
      <t>C30</t>
    </r>
    <r>
      <rPr>
        <sz val="10"/>
        <rFont val="宋体"/>
        <family val="3"/>
        <charset val="134"/>
      </rPr>
      <t>商品混凝土</t>
    </r>
  </si>
  <si>
    <r>
      <rPr>
        <sz val="10"/>
        <rFont val="宋体"/>
        <family val="3"/>
        <charset val="134"/>
      </rPr>
      <t>北区</t>
    </r>
  </si>
  <si>
    <t>010101004005</t>
  </si>
  <si>
    <t>050102001001</t>
  </si>
  <si>
    <r>
      <rPr>
        <sz val="10"/>
        <rFont val="宋体"/>
        <family val="3"/>
        <charset val="134"/>
      </rPr>
      <t>砍伐乔木</t>
    </r>
  </si>
  <si>
    <r>
      <rPr>
        <sz val="10"/>
        <rFont val="Times New Roman"/>
        <family val="1"/>
      </rPr>
      <t>1.</t>
    </r>
    <r>
      <rPr>
        <sz val="10"/>
        <rFont val="宋体"/>
        <family val="3"/>
        <charset val="134"/>
      </rPr>
      <t>砍伐树木</t>
    </r>
    <r>
      <rPr>
        <sz val="10"/>
        <rFont val="Times New Roman"/>
        <family val="1"/>
      </rPr>
      <t>8cm</t>
    </r>
  </si>
  <si>
    <t>040203007002</t>
  </si>
  <si>
    <t>031001006002</t>
  </si>
  <si>
    <t>010101003002</t>
  </si>
  <si>
    <t>010103001004</t>
  </si>
  <si>
    <t>030408001002</t>
  </si>
  <si>
    <r>
      <rPr>
        <sz val="10"/>
        <rFont val="Times New Roman"/>
        <family val="1"/>
      </rPr>
      <t>400T</t>
    </r>
    <r>
      <rPr>
        <sz val="10"/>
        <rFont val="宋体"/>
        <family val="3"/>
        <charset val="134"/>
      </rPr>
      <t>水处理设备安装工程</t>
    </r>
  </si>
  <si>
    <t>040602045001</t>
  </si>
  <si>
    <t>040602045002</t>
  </si>
  <si>
    <t>030108003001</t>
  </si>
  <si>
    <r>
      <rPr>
        <sz val="10"/>
        <rFont val="Times New Roman"/>
        <family val="1"/>
      </rPr>
      <t>1.</t>
    </r>
    <r>
      <rPr>
        <sz val="10"/>
        <rFont val="宋体"/>
        <family val="3"/>
        <charset val="134"/>
      </rPr>
      <t>名称</t>
    </r>
    <r>
      <rPr>
        <sz val="10"/>
        <rFont val="Times New Roman"/>
        <family val="1"/>
      </rPr>
      <t>:</t>
    </r>
    <r>
      <rPr>
        <sz val="10"/>
        <rFont val="宋体"/>
        <family val="3"/>
        <charset val="134"/>
      </rPr>
      <t xml:space="preserve">工艺风机
</t>
    </r>
    <r>
      <rPr>
        <sz val="10"/>
        <rFont val="Times New Roman"/>
        <family val="1"/>
      </rPr>
      <t>2.</t>
    </r>
    <r>
      <rPr>
        <sz val="10"/>
        <rFont val="宋体"/>
        <family val="3"/>
        <charset val="134"/>
      </rPr>
      <t>型号</t>
    </r>
    <r>
      <rPr>
        <sz val="10"/>
        <rFont val="Times New Roman"/>
        <family val="1"/>
      </rPr>
      <t>:160N m³/h 50mbar 0.55kw
3.</t>
    </r>
    <r>
      <rPr>
        <sz val="10"/>
        <rFont val="宋体"/>
        <family val="3"/>
        <charset val="134"/>
      </rPr>
      <t>材质</t>
    </r>
    <r>
      <rPr>
        <sz val="10"/>
        <rFont val="Times New Roman"/>
        <family val="1"/>
      </rPr>
      <t>:</t>
    </r>
    <r>
      <rPr>
        <sz val="10"/>
        <rFont val="宋体"/>
        <family val="3"/>
        <charset val="134"/>
      </rPr>
      <t>铸铝</t>
    </r>
  </si>
  <si>
    <t>040602017001</t>
  </si>
  <si>
    <r>
      <rPr>
        <sz val="10"/>
        <rFont val="Times New Roman"/>
        <family val="1"/>
      </rPr>
      <t>1.</t>
    </r>
    <r>
      <rPr>
        <sz val="10"/>
        <rFont val="宋体"/>
        <family val="3"/>
        <charset val="134"/>
      </rPr>
      <t>名称</t>
    </r>
    <r>
      <rPr>
        <sz val="10"/>
        <rFont val="Times New Roman"/>
        <family val="1"/>
      </rPr>
      <t>:</t>
    </r>
    <r>
      <rPr>
        <sz val="10"/>
        <rFont val="宋体"/>
        <family val="3"/>
        <charset val="134"/>
      </rPr>
      <t xml:space="preserve">搅拌风机
</t>
    </r>
    <r>
      <rPr>
        <sz val="10"/>
        <rFont val="Times New Roman"/>
        <family val="1"/>
      </rPr>
      <t>2.</t>
    </r>
    <r>
      <rPr>
        <sz val="10"/>
        <rFont val="宋体"/>
        <family val="3"/>
        <charset val="134"/>
      </rPr>
      <t>型号</t>
    </r>
    <r>
      <rPr>
        <sz val="10"/>
        <rFont val="Times New Roman"/>
        <family val="1"/>
      </rPr>
      <t>:420N m³/h 300mbar 11kw
3.</t>
    </r>
    <r>
      <rPr>
        <sz val="10"/>
        <rFont val="宋体"/>
        <family val="3"/>
        <charset val="134"/>
      </rPr>
      <t>材质</t>
    </r>
    <r>
      <rPr>
        <sz val="10"/>
        <rFont val="Times New Roman"/>
        <family val="1"/>
      </rPr>
      <t>:</t>
    </r>
    <r>
      <rPr>
        <sz val="10"/>
        <rFont val="宋体"/>
        <family val="3"/>
        <charset val="134"/>
      </rPr>
      <t>铸铝</t>
    </r>
  </si>
  <si>
    <t>040602012001</t>
  </si>
  <si>
    <r>
      <rPr>
        <sz val="10"/>
        <rFont val="Times New Roman"/>
        <family val="1"/>
      </rPr>
      <t>1.</t>
    </r>
    <r>
      <rPr>
        <sz val="10"/>
        <rFont val="宋体"/>
        <family val="3"/>
        <charset val="134"/>
      </rPr>
      <t>名称</t>
    </r>
    <r>
      <rPr>
        <sz val="10"/>
        <rFont val="Times New Roman"/>
        <family val="1"/>
      </rPr>
      <t>:</t>
    </r>
    <r>
      <rPr>
        <sz val="10"/>
        <rFont val="宋体"/>
        <family val="3"/>
        <charset val="134"/>
      </rPr>
      <t xml:space="preserve">曝气风机
</t>
    </r>
    <r>
      <rPr>
        <sz val="10"/>
        <rFont val="Times New Roman"/>
        <family val="1"/>
      </rPr>
      <t>2.</t>
    </r>
    <r>
      <rPr>
        <sz val="10"/>
        <rFont val="宋体"/>
        <family val="3"/>
        <charset val="134"/>
      </rPr>
      <t>型号</t>
    </r>
    <r>
      <rPr>
        <sz val="10"/>
        <rFont val="Times New Roman"/>
        <family val="1"/>
      </rPr>
      <t>:200m³/h 300mbar 5.5kw
3.</t>
    </r>
    <r>
      <rPr>
        <sz val="10"/>
        <rFont val="宋体"/>
        <family val="3"/>
        <charset val="134"/>
      </rPr>
      <t>材质</t>
    </r>
    <r>
      <rPr>
        <sz val="10"/>
        <rFont val="Times New Roman"/>
        <family val="1"/>
      </rPr>
      <t>:</t>
    </r>
    <r>
      <rPr>
        <sz val="10"/>
        <rFont val="宋体"/>
        <family val="3"/>
        <charset val="134"/>
      </rPr>
      <t>铸铝</t>
    </r>
  </si>
  <si>
    <t>030109001001</t>
  </si>
  <si>
    <r>
      <rPr>
        <sz val="10"/>
        <rFont val="Times New Roman"/>
        <family val="1"/>
      </rPr>
      <t>1.</t>
    </r>
    <r>
      <rPr>
        <sz val="10"/>
        <rFont val="宋体"/>
        <family val="3"/>
        <charset val="134"/>
      </rPr>
      <t>名称</t>
    </r>
    <r>
      <rPr>
        <sz val="10"/>
        <rFont val="Times New Roman"/>
        <family val="1"/>
      </rPr>
      <t>:</t>
    </r>
    <r>
      <rPr>
        <sz val="10"/>
        <rFont val="宋体"/>
        <family val="3"/>
        <charset val="134"/>
      </rPr>
      <t xml:space="preserve">污水提升泵
</t>
    </r>
    <r>
      <rPr>
        <sz val="10"/>
        <rFont val="Times New Roman"/>
        <family val="1"/>
      </rPr>
      <t>2.</t>
    </r>
    <r>
      <rPr>
        <sz val="10"/>
        <rFont val="宋体"/>
        <family val="3"/>
        <charset val="134"/>
      </rPr>
      <t>型号</t>
    </r>
    <r>
      <rPr>
        <sz val="10"/>
        <rFont val="Times New Roman"/>
        <family val="1"/>
      </rPr>
      <t>:Q=16.7m³/h, H=10m,N=1.5kw
3.</t>
    </r>
    <r>
      <rPr>
        <sz val="10"/>
        <rFont val="宋体"/>
        <family val="3"/>
        <charset val="134"/>
      </rPr>
      <t>材质</t>
    </r>
    <r>
      <rPr>
        <sz val="10"/>
        <rFont val="Times New Roman"/>
        <family val="1"/>
      </rPr>
      <t>:</t>
    </r>
    <r>
      <rPr>
        <sz val="10"/>
        <rFont val="宋体"/>
        <family val="3"/>
        <charset val="134"/>
      </rPr>
      <t>铸铁</t>
    </r>
    <r>
      <rPr>
        <sz val="10"/>
        <rFont val="Times New Roman"/>
        <family val="1"/>
      </rPr>
      <t xml:space="preserve"> </t>
    </r>
    <r>
      <rPr>
        <sz val="10"/>
        <rFont val="宋体"/>
        <family val="3"/>
        <charset val="134"/>
      </rPr>
      <t>一备一用</t>
    </r>
  </si>
  <si>
    <t>040602002001</t>
  </si>
  <si>
    <t>040602018001</t>
  </si>
  <si>
    <t>030109001002</t>
  </si>
  <si>
    <t>040602002002</t>
  </si>
  <si>
    <t>040602001001</t>
  </si>
  <si>
    <t>040602001002</t>
  </si>
  <si>
    <t>031006015001</t>
  </si>
  <si>
    <r>
      <rPr>
        <sz val="10"/>
        <rFont val="Times New Roman"/>
        <family val="1"/>
      </rPr>
      <t>1.</t>
    </r>
    <r>
      <rPr>
        <sz val="10"/>
        <rFont val="宋体"/>
        <family val="3"/>
        <charset val="134"/>
      </rPr>
      <t>材质、类型</t>
    </r>
    <r>
      <rPr>
        <sz val="10"/>
        <rFont val="Times New Roman"/>
        <family val="1"/>
      </rPr>
      <t>:</t>
    </r>
    <r>
      <rPr>
        <sz val="10"/>
        <rFont val="宋体"/>
        <family val="3"/>
        <charset val="134"/>
      </rPr>
      <t>生物选择池</t>
    </r>
    <r>
      <rPr>
        <sz val="10"/>
        <rFont val="Times New Roman"/>
        <family val="1"/>
      </rPr>
      <t xml:space="preserve"> </t>
    </r>
    <r>
      <rPr>
        <sz val="10"/>
        <rFont val="宋体"/>
        <family val="3"/>
        <charset val="134"/>
      </rPr>
      <t>有效容积</t>
    </r>
    <r>
      <rPr>
        <sz val="10"/>
        <rFont val="Times New Roman"/>
        <family val="1"/>
      </rPr>
      <t>3.3m³
2.</t>
    </r>
    <r>
      <rPr>
        <sz val="10"/>
        <rFont val="宋体"/>
        <family val="3"/>
        <charset val="134"/>
      </rPr>
      <t>型号、规格</t>
    </r>
    <r>
      <rPr>
        <sz val="10"/>
        <rFont val="Times New Roman"/>
        <family val="1"/>
      </rPr>
      <t>:</t>
    </r>
    <r>
      <rPr>
        <sz val="10"/>
        <rFont val="宋体"/>
        <family val="3"/>
        <charset val="134"/>
      </rPr>
      <t>碳钢</t>
    </r>
  </si>
  <si>
    <t>030109001003</t>
  </si>
  <si>
    <r>
      <rPr>
        <sz val="10"/>
        <rFont val="Times New Roman"/>
        <family val="1"/>
      </rPr>
      <t>1.</t>
    </r>
    <r>
      <rPr>
        <sz val="10"/>
        <rFont val="宋体"/>
        <family val="3"/>
        <charset val="134"/>
      </rPr>
      <t>名称</t>
    </r>
    <r>
      <rPr>
        <sz val="10"/>
        <rFont val="Times New Roman"/>
        <family val="1"/>
      </rPr>
      <t>:</t>
    </r>
    <r>
      <rPr>
        <sz val="10"/>
        <rFont val="宋体"/>
        <family val="3"/>
        <charset val="134"/>
      </rPr>
      <t>回流泵</t>
    </r>
    <r>
      <rPr>
        <sz val="10"/>
        <rFont val="Times New Roman"/>
        <family val="1"/>
      </rPr>
      <t>/</t>
    </r>
    <r>
      <rPr>
        <sz val="10"/>
        <rFont val="宋体"/>
        <family val="3"/>
        <charset val="134"/>
      </rPr>
      <t xml:space="preserve">排泥泵
</t>
    </r>
    <r>
      <rPr>
        <sz val="10"/>
        <rFont val="Times New Roman"/>
        <family val="1"/>
      </rPr>
      <t>2.</t>
    </r>
    <r>
      <rPr>
        <sz val="10"/>
        <rFont val="宋体"/>
        <family val="3"/>
        <charset val="134"/>
      </rPr>
      <t>型号</t>
    </r>
    <r>
      <rPr>
        <sz val="10"/>
        <rFont val="Times New Roman"/>
        <family val="1"/>
      </rPr>
      <t>:20m³/h  0.8bar N=1.5kw
3.</t>
    </r>
    <r>
      <rPr>
        <sz val="10"/>
        <rFont val="宋体"/>
        <family val="3"/>
        <charset val="134"/>
      </rPr>
      <t>材质</t>
    </r>
    <r>
      <rPr>
        <sz val="10"/>
        <rFont val="Times New Roman"/>
        <family val="1"/>
      </rPr>
      <t>:</t>
    </r>
    <r>
      <rPr>
        <sz val="10"/>
        <rFont val="宋体"/>
        <family val="3"/>
        <charset val="134"/>
      </rPr>
      <t>铸铁</t>
    </r>
  </si>
  <si>
    <t>040602007001</t>
  </si>
  <si>
    <t>040602003001</t>
  </si>
  <si>
    <r>
      <rPr>
        <sz val="10"/>
        <rFont val="Times New Roman"/>
        <family val="1"/>
      </rPr>
      <t>1.</t>
    </r>
    <r>
      <rPr>
        <sz val="10"/>
        <rFont val="宋体"/>
        <family val="3"/>
        <charset val="134"/>
      </rPr>
      <t>型号、规格</t>
    </r>
    <r>
      <rPr>
        <sz val="10"/>
        <rFont val="Times New Roman"/>
        <family val="1"/>
      </rPr>
      <t>:</t>
    </r>
    <r>
      <rPr>
        <sz val="10"/>
        <rFont val="宋体"/>
        <family val="3"/>
        <charset val="134"/>
      </rPr>
      <t>砂滤罐</t>
    </r>
    <r>
      <rPr>
        <sz val="10"/>
        <rFont val="Times New Roman"/>
        <family val="1"/>
      </rPr>
      <t xml:space="preserve">  </t>
    </r>
    <r>
      <rPr>
        <sz val="10"/>
        <rFont val="宋体"/>
        <family val="3"/>
        <charset val="134"/>
      </rPr>
      <t>直径</t>
    </r>
    <r>
      <rPr>
        <sz val="10"/>
        <rFont val="Times New Roman"/>
        <family val="1"/>
      </rPr>
      <t xml:space="preserve">1.3m </t>
    </r>
    <r>
      <rPr>
        <sz val="10"/>
        <rFont val="宋体"/>
        <family val="3"/>
        <charset val="134"/>
      </rPr>
      <t>碳钢防腐</t>
    </r>
  </si>
  <si>
    <t>030109001004</t>
  </si>
  <si>
    <r>
      <rPr>
        <sz val="10"/>
        <rFont val="Times New Roman"/>
        <family val="1"/>
      </rPr>
      <t>1.</t>
    </r>
    <r>
      <rPr>
        <sz val="10"/>
        <rFont val="宋体"/>
        <family val="3"/>
        <charset val="134"/>
      </rPr>
      <t>名称</t>
    </r>
    <r>
      <rPr>
        <sz val="10"/>
        <rFont val="Times New Roman"/>
        <family val="1"/>
      </rPr>
      <t>:</t>
    </r>
    <r>
      <rPr>
        <sz val="10"/>
        <rFont val="宋体"/>
        <family val="3"/>
        <charset val="134"/>
      </rPr>
      <t xml:space="preserve">砂率进水泵
</t>
    </r>
    <r>
      <rPr>
        <sz val="10"/>
        <rFont val="Times New Roman"/>
        <family val="1"/>
      </rPr>
      <t>2.</t>
    </r>
    <r>
      <rPr>
        <sz val="10"/>
        <rFont val="宋体"/>
        <family val="3"/>
        <charset val="134"/>
      </rPr>
      <t>型号</t>
    </r>
    <r>
      <rPr>
        <sz val="10"/>
        <rFont val="Times New Roman"/>
        <family val="1"/>
      </rPr>
      <t>:20m³/h  2bar 3.7kw
3.</t>
    </r>
    <r>
      <rPr>
        <sz val="10"/>
        <rFont val="宋体"/>
        <family val="3"/>
        <charset val="134"/>
      </rPr>
      <t>材质</t>
    </r>
    <r>
      <rPr>
        <sz val="10"/>
        <rFont val="Times New Roman"/>
        <family val="1"/>
      </rPr>
      <t>:</t>
    </r>
    <r>
      <rPr>
        <sz val="10"/>
        <rFont val="宋体"/>
        <family val="3"/>
        <charset val="134"/>
      </rPr>
      <t>铸铁</t>
    </r>
  </si>
  <si>
    <t>030109001005</t>
  </si>
  <si>
    <r>
      <rPr>
        <sz val="10"/>
        <rFont val="Times New Roman"/>
        <family val="1"/>
      </rPr>
      <t>1.</t>
    </r>
    <r>
      <rPr>
        <sz val="10"/>
        <rFont val="宋体"/>
        <family val="3"/>
        <charset val="134"/>
      </rPr>
      <t>名称</t>
    </r>
    <r>
      <rPr>
        <sz val="10"/>
        <rFont val="Times New Roman"/>
        <family val="1"/>
      </rPr>
      <t>:</t>
    </r>
    <r>
      <rPr>
        <sz val="10"/>
        <rFont val="宋体"/>
        <family val="3"/>
        <charset val="134"/>
      </rPr>
      <t xml:space="preserve">反洗泵
</t>
    </r>
    <r>
      <rPr>
        <sz val="10"/>
        <rFont val="Times New Roman"/>
        <family val="1"/>
      </rPr>
      <t>2.</t>
    </r>
    <r>
      <rPr>
        <sz val="10"/>
        <rFont val="宋体"/>
        <family val="3"/>
        <charset val="134"/>
      </rPr>
      <t>型号</t>
    </r>
    <r>
      <rPr>
        <sz val="10"/>
        <rFont val="Times New Roman"/>
        <family val="1"/>
      </rPr>
      <t>:53m³/h  2.5bar 5.5kw
3.</t>
    </r>
    <r>
      <rPr>
        <sz val="10"/>
        <rFont val="宋体"/>
        <family val="3"/>
        <charset val="134"/>
      </rPr>
      <t>材质</t>
    </r>
    <r>
      <rPr>
        <sz val="10"/>
        <rFont val="Times New Roman"/>
        <family val="1"/>
      </rPr>
      <t>:</t>
    </r>
    <r>
      <rPr>
        <sz val="10"/>
        <rFont val="宋体"/>
        <family val="3"/>
        <charset val="134"/>
      </rPr>
      <t>铸铁</t>
    </r>
  </si>
  <si>
    <t>030109011001</t>
  </si>
  <si>
    <r>
      <rPr>
        <sz val="10"/>
        <rFont val="Times New Roman"/>
        <family val="1"/>
      </rPr>
      <t>1.</t>
    </r>
    <r>
      <rPr>
        <sz val="10"/>
        <rFont val="宋体"/>
        <family val="3"/>
        <charset val="134"/>
      </rPr>
      <t>名称</t>
    </r>
    <r>
      <rPr>
        <sz val="10"/>
        <rFont val="Times New Roman"/>
        <family val="1"/>
      </rPr>
      <t>:</t>
    </r>
    <r>
      <rPr>
        <sz val="10"/>
        <rFont val="宋体"/>
        <family val="3"/>
        <charset val="134"/>
      </rPr>
      <t xml:space="preserve">出水提升泵
</t>
    </r>
    <r>
      <rPr>
        <sz val="10"/>
        <rFont val="Times New Roman"/>
        <family val="1"/>
      </rPr>
      <t>2.</t>
    </r>
    <r>
      <rPr>
        <sz val="10"/>
        <rFont val="宋体"/>
        <family val="3"/>
        <charset val="134"/>
      </rPr>
      <t>型号</t>
    </r>
    <r>
      <rPr>
        <sz val="10"/>
        <rFont val="Times New Roman"/>
        <family val="1"/>
      </rPr>
      <t>:20m³/h  1.5bar 1.5kw
3.</t>
    </r>
    <r>
      <rPr>
        <sz val="10"/>
        <rFont val="宋体"/>
        <family val="3"/>
        <charset val="134"/>
      </rPr>
      <t>材质</t>
    </r>
    <r>
      <rPr>
        <sz val="10"/>
        <rFont val="Times New Roman"/>
        <family val="1"/>
      </rPr>
      <t>:</t>
    </r>
    <r>
      <rPr>
        <sz val="10"/>
        <rFont val="宋体"/>
        <family val="3"/>
        <charset val="134"/>
      </rPr>
      <t>铸铁</t>
    </r>
  </si>
  <si>
    <t>01B001</t>
  </si>
  <si>
    <t>040602019001</t>
  </si>
  <si>
    <t>040602019002</t>
  </si>
  <si>
    <t>040602019003</t>
  </si>
  <si>
    <t>040602025001</t>
  </si>
  <si>
    <t>040602026001</t>
  </si>
  <si>
    <t>030408001003</t>
  </si>
  <si>
    <r>
      <rPr>
        <sz val="10"/>
        <rFont val="Times New Roman"/>
        <family val="1"/>
      </rPr>
      <t>1.</t>
    </r>
    <r>
      <rPr>
        <sz val="10"/>
        <rFont val="宋体"/>
        <family val="3"/>
        <charset val="134"/>
      </rPr>
      <t>名称</t>
    </r>
    <r>
      <rPr>
        <sz val="10"/>
        <rFont val="Times New Roman"/>
        <family val="1"/>
      </rPr>
      <t>:</t>
    </r>
    <r>
      <rPr>
        <sz val="10"/>
        <rFont val="宋体"/>
        <family val="3"/>
        <charset val="134"/>
      </rPr>
      <t xml:space="preserve">电力电缆
</t>
    </r>
    <r>
      <rPr>
        <sz val="10"/>
        <rFont val="Times New Roman"/>
        <family val="1"/>
      </rPr>
      <t>2.</t>
    </r>
    <r>
      <rPr>
        <sz val="10"/>
        <rFont val="宋体"/>
        <family val="3"/>
        <charset val="134"/>
      </rPr>
      <t>型号</t>
    </r>
    <r>
      <rPr>
        <sz val="10"/>
        <rFont val="Times New Roman"/>
        <family val="1"/>
      </rPr>
      <t>:YJVR-3*35+2*10</t>
    </r>
  </si>
  <si>
    <t>030408001004</t>
  </si>
  <si>
    <t>030408001005</t>
  </si>
  <si>
    <t>030408001006</t>
  </si>
  <si>
    <t>030408001007</t>
  </si>
  <si>
    <t>030408001008</t>
  </si>
  <si>
    <t>030408001009</t>
  </si>
  <si>
    <t>030408003001</t>
  </si>
  <si>
    <t>030408003002</t>
  </si>
  <si>
    <t>030408003003</t>
  </si>
  <si>
    <t>030404004001</t>
  </si>
  <si>
    <r>
      <rPr>
        <sz val="10"/>
        <rFont val="Times New Roman"/>
        <family val="1"/>
      </rPr>
      <t>1.</t>
    </r>
    <r>
      <rPr>
        <sz val="10"/>
        <rFont val="宋体"/>
        <family val="3"/>
        <charset val="134"/>
      </rPr>
      <t>规格：</t>
    </r>
    <r>
      <rPr>
        <sz val="10"/>
        <rFont val="Times New Roman"/>
        <family val="1"/>
      </rPr>
      <t>2150*1300*400            
 2.</t>
    </r>
    <r>
      <rPr>
        <sz val="10"/>
        <rFont val="宋体"/>
        <family val="3"/>
        <charset val="134"/>
      </rPr>
      <t>内含</t>
    </r>
    <r>
      <rPr>
        <sz val="10"/>
        <rFont val="Times New Roman"/>
        <family val="1"/>
      </rPr>
      <t xml:space="preserve"> PLC</t>
    </r>
    <r>
      <rPr>
        <sz val="10"/>
        <rFont val="宋体"/>
        <family val="3"/>
        <charset val="134"/>
      </rPr>
      <t>元器件</t>
    </r>
    <r>
      <rPr>
        <sz val="10"/>
        <rFont val="Times New Roman"/>
        <family val="1"/>
      </rPr>
      <t xml:space="preserve">CPU </t>
    </r>
    <r>
      <rPr>
        <sz val="10"/>
        <rFont val="宋体"/>
        <family val="3"/>
        <charset val="134"/>
      </rPr>
      <t>中间继电器、报警喇叭、以太网站点管理器、以太网交换机</t>
    </r>
    <r>
      <rPr>
        <sz val="10"/>
        <rFont val="Times New Roman"/>
        <family val="1"/>
      </rPr>
      <t>8</t>
    </r>
    <r>
      <rPr>
        <sz val="10"/>
        <rFont val="宋体"/>
        <family val="3"/>
        <charset val="134"/>
      </rPr>
      <t>端口、</t>
    </r>
    <r>
      <rPr>
        <sz val="10"/>
        <rFont val="Times New Roman"/>
        <family val="1"/>
      </rPr>
      <t>12</t>
    </r>
    <r>
      <rPr>
        <sz val="10"/>
        <rFont val="宋体"/>
        <family val="3"/>
        <charset val="134"/>
      </rPr>
      <t>寸触摸屏、数字模块、数字输入</t>
    </r>
    <r>
      <rPr>
        <sz val="10"/>
        <rFont val="Times New Roman"/>
        <family val="1"/>
      </rPr>
      <t>/</t>
    </r>
    <r>
      <rPr>
        <sz val="10"/>
        <rFont val="宋体"/>
        <family val="3"/>
        <charset val="134"/>
      </rPr>
      <t>数字输出、模拟模块、内部电缆
等配件</t>
    </r>
  </si>
  <si>
    <r>
      <rPr>
        <sz val="10"/>
        <rFont val="宋体"/>
        <family val="3"/>
        <charset val="134"/>
      </rPr>
      <t>污水处理系统内管道、阀门、仪表及检修爬梯</t>
    </r>
  </si>
  <si>
    <t>040501004001</t>
  </si>
  <si>
    <r>
      <rPr>
        <sz val="10"/>
        <rFont val="Times New Roman"/>
        <family val="1"/>
      </rPr>
      <t>1.</t>
    </r>
    <r>
      <rPr>
        <sz val="10"/>
        <rFont val="宋体"/>
        <family val="3"/>
        <charset val="134"/>
      </rPr>
      <t>材质及规格</t>
    </r>
    <r>
      <rPr>
        <sz val="10"/>
        <rFont val="Times New Roman"/>
        <family val="1"/>
      </rPr>
      <t>:Φ160UPVC</t>
    </r>
    <r>
      <rPr>
        <sz val="10"/>
        <rFont val="宋体"/>
        <family val="3"/>
        <charset val="134"/>
      </rPr>
      <t>管</t>
    </r>
  </si>
  <si>
    <t>040501004002</t>
  </si>
  <si>
    <r>
      <rPr>
        <sz val="10"/>
        <rFont val="Times New Roman"/>
        <family val="1"/>
      </rPr>
      <t>1.</t>
    </r>
    <r>
      <rPr>
        <sz val="10"/>
        <rFont val="宋体"/>
        <family val="3"/>
        <charset val="134"/>
      </rPr>
      <t>材质及规格</t>
    </r>
    <r>
      <rPr>
        <sz val="10"/>
        <rFont val="Times New Roman"/>
        <family val="1"/>
      </rPr>
      <t>:Φ160CPVC</t>
    </r>
    <r>
      <rPr>
        <sz val="10"/>
        <rFont val="宋体"/>
        <family val="3"/>
        <charset val="134"/>
      </rPr>
      <t>管</t>
    </r>
  </si>
  <si>
    <t>040501004003</t>
  </si>
  <si>
    <r>
      <rPr>
        <sz val="10"/>
        <rFont val="Times New Roman"/>
        <family val="1"/>
      </rPr>
      <t>1.</t>
    </r>
    <r>
      <rPr>
        <sz val="10"/>
        <rFont val="宋体"/>
        <family val="3"/>
        <charset val="134"/>
      </rPr>
      <t>材质及规格</t>
    </r>
    <r>
      <rPr>
        <sz val="10"/>
        <rFont val="Times New Roman"/>
        <family val="1"/>
      </rPr>
      <t>:Φ110UPVC</t>
    </r>
    <r>
      <rPr>
        <sz val="10"/>
        <rFont val="宋体"/>
        <family val="3"/>
        <charset val="134"/>
      </rPr>
      <t>管</t>
    </r>
  </si>
  <si>
    <t>040501004004</t>
  </si>
  <si>
    <r>
      <rPr>
        <sz val="10"/>
        <rFont val="Times New Roman"/>
        <family val="1"/>
      </rPr>
      <t>1.</t>
    </r>
    <r>
      <rPr>
        <sz val="10"/>
        <rFont val="宋体"/>
        <family val="3"/>
        <charset val="134"/>
      </rPr>
      <t>材质及规格</t>
    </r>
    <r>
      <rPr>
        <sz val="10"/>
        <rFont val="Times New Roman"/>
        <family val="1"/>
      </rPr>
      <t>:Φ110CPVC</t>
    </r>
    <r>
      <rPr>
        <sz val="10"/>
        <rFont val="宋体"/>
        <family val="3"/>
        <charset val="134"/>
      </rPr>
      <t>管</t>
    </r>
  </si>
  <si>
    <t>040501004005</t>
  </si>
  <si>
    <r>
      <rPr>
        <sz val="10"/>
        <rFont val="Times New Roman"/>
        <family val="1"/>
      </rPr>
      <t>1.</t>
    </r>
    <r>
      <rPr>
        <sz val="10"/>
        <rFont val="宋体"/>
        <family val="3"/>
        <charset val="134"/>
      </rPr>
      <t>材质及规格</t>
    </r>
    <r>
      <rPr>
        <sz val="10"/>
        <rFont val="Times New Roman"/>
        <family val="1"/>
      </rPr>
      <t>:Φ90CPVC</t>
    </r>
    <r>
      <rPr>
        <sz val="10"/>
        <rFont val="宋体"/>
        <family val="3"/>
        <charset val="134"/>
      </rPr>
      <t>管</t>
    </r>
  </si>
  <si>
    <t>040501002001</t>
  </si>
  <si>
    <r>
      <rPr>
        <sz val="10"/>
        <rFont val="Times New Roman"/>
        <family val="1"/>
      </rPr>
      <t>1.</t>
    </r>
    <r>
      <rPr>
        <sz val="10"/>
        <rFont val="宋体"/>
        <family val="3"/>
        <charset val="134"/>
      </rPr>
      <t>材质及规格</t>
    </r>
    <r>
      <rPr>
        <sz val="10"/>
        <rFont val="Times New Roman"/>
        <family val="1"/>
      </rPr>
      <t>:Φ89</t>
    </r>
    <r>
      <rPr>
        <sz val="10"/>
        <rFont val="宋体"/>
        <family val="3"/>
        <charset val="134"/>
      </rPr>
      <t xml:space="preserve">焊接钢管
</t>
    </r>
    <r>
      <rPr>
        <sz val="10"/>
        <rFont val="Times New Roman"/>
        <family val="1"/>
      </rPr>
      <t>2.</t>
    </r>
    <r>
      <rPr>
        <sz val="10"/>
        <rFont val="宋体"/>
        <family val="3"/>
        <charset val="134"/>
      </rPr>
      <t>管道闭水试验</t>
    </r>
  </si>
  <si>
    <t>040501004006</t>
  </si>
  <si>
    <r>
      <rPr>
        <sz val="10"/>
        <rFont val="Times New Roman"/>
        <family val="1"/>
      </rPr>
      <t>1.</t>
    </r>
    <r>
      <rPr>
        <sz val="10"/>
        <rFont val="宋体"/>
        <family val="3"/>
        <charset val="134"/>
      </rPr>
      <t>材质及规格</t>
    </r>
    <r>
      <rPr>
        <sz val="10"/>
        <rFont val="Times New Roman"/>
        <family val="1"/>
      </rPr>
      <t>:Φ75UPVC</t>
    </r>
    <r>
      <rPr>
        <sz val="10"/>
        <rFont val="宋体"/>
        <family val="3"/>
        <charset val="134"/>
      </rPr>
      <t>管</t>
    </r>
  </si>
  <si>
    <r>
      <rPr>
        <sz val="10"/>
        <rFont val="Times New Roman"/>
        <family val="1"/>
      </rPr>
      <t>1.</t>
    </r>
    <r>
      <rPr>
        <sz val="10"/>
        <rFont val="宋体"/>
        <family val="3"/>
        <charset val="134"/>
      </rPr>
      <t>材质及规格</t>
    </r>
    <r>
      <rPr>
        <sz val="10"/>
        <rFont val="Times New Roman"/>
        <family val="1"/>
      </rPr>
      <t>:Φ75CPVC</t>
    </r>
    <r>
      <rPr>
        <sz val="10"/>
        <rFont val="宋体"/>
        <family val="3"/>
        <charset val="134"/>
      </rPr>
      <t>管</t>
    </r>
  </si>
  <si>
    <r>
      <rPr>
        <sz val="10"/>
        <rFont val="Times New Roman"/>
        <family val="1"/>
      </rPr>
      <t>1.</t>
    </r>
    <r>
      <rPr>
        <sz val="10"/>
        <rFont val="宋体"/>
        <family val="3"/>
        <charset val="134"/>
      </rPr>
      <t>材质及规格</t>
    </r>
    <r>
      <rPr>
        <sz val="10"/>
        <rFont val="Times New Roman"/>
        <family val="1"/>
      </rPr>
      <t>:Φ50CPVC</t>
    </r>
    <r>
      <rPr>
        <sz val="10"/>
        <rFont val="宋体"/>
        <family val="3"/>
        <charset val="134"/>
      </rPr>
      <t>管</t>
    </r>
  </si>
  <si>
    <t>031003001001</t>
  </si>
  <si>
    <t>031003001002</t>
  </si>
  <si>
    <t>031003001003</t>
  </si>
  <si>
    <t>031003001004</t>
  </si>
  <si>
    <t>031003001005</t>
  </si>
  <si>
    <t>031003001006</t>
  </si>
  <si>
    <r>
      <rPr>
        <sz val="10"/>
        <rFont val="宋体"/>
        <family val="3"/>
        <charset val="134"/>
      </rPr>
      <t>止回阀</t>
    </r>
  </si>
  <si>
    <r>
      <rPr>
        <sz val="10"/>
        <rFont val="Times New Roman"/>
        <family val="1"/>
      </rPr>
      <t>1.</t>
    </r>
    <r>
      <rPr>
        <sz val="10"/>
        <rFont val="宋体"/>
        <family val="3"/>
        <charset val="134"/>
      </rPr>
      <t>类型</t>
    </r>
    <r>
      <rPr>
        <sz val="10"/>
        <rFont val="Times New Roman"/>
        <family val="1"/>
      </rPr>
      <t>:</t>
    </r>
    <r>
      <rPr>
        <sz val="10"/>
        <rFont val="宋体"/>
        <family val="3"/>
        <charset val="134"/>
      </rPr>
      <t xml:space="preserve">止回阀
</t>
    </r>
    <r>
      <rPr>
        <sz val="10"/>
        <rFont val="Times New Roman"/>
        <family val="1"/>
      </rPr>
      <t>2.</t>
    </r>
    <r>
      <rPr>
        <sz val="10"/>
        <rFont val="宋体"/>
        <family val="3"/>
        <charset val="134"/>
      </rPr>
      <t>材质</t>
    </r>
    <r>
      <rPr>
        <sz val="10"/>
        <rFont val="Times New Roman"/>
        <family val="1"/>
      </rPr>
      <t>:CI
3.</t>
    </r>
    <r>
      <rPr>
        <sz val="10"/>
        <rFont val="宋体"/>
        <family val="3"/>
        <charset val="134"/>
      </rPr>
      <t>规格、压力等级</t>
    </r>
    <r>
      <rPr>
        <sz val="10"/>
        <rFont val="Times New Roman"/>
        <family val="1"/>
      </rPr>
      <t>:DN80,PN10</t>
    </r>
  </si>
  <si>
    <t>031003001007</t>
  </si>
  <si>
    <r>
      <rPr>
        <sz val="10"/>
        <rFont val="Times New Roman"/>
        <family val="1"/>
      </rPr>
      <t>1.</t>
    </r>
    <r>
      <rPr>
        <sz val="10"/>
        <rFont val="宋体"/>
        <family val="3"/>
        <charset val="134"/>
      </rPr>
      <t>类型</t>
    </r>
    <r>
      <rPr>
        <sz val="10"/>
        <rFont val="Times New Roman"/>
        <family val="1"/>
      </rPr>
      <t>:</t>
    </r>
    <r>
      <rPr>
        <sz val="10"/>
        <rFont val="宋体"/>
        <family val="3"/>
        <charset val="134"/>
      </rPr>
      <t xml:space="preserve">止回阀
</t>
    </r>
    <r>
      <rPr>
        <sz val="10"/>
        <rFont val="Times New Roman"/>
        <family val="1"/>
      </rPr>
      <t>2.</t>
    </r>
    <r>
      <rPr>
        <sz val="10"/>
        <rFont val="宋体"/>
        <family val="3"/>
        <charset val="134"/>
      </rPr>
      <t>材质</t>
    </r>
    <r>
      <rPr>
        <sz val="10"/>
        <rFont val="Times New Roman"/>
        <family val="1"/>
      </rPr>
      <t>:CI
3.</t>
    </r>
    <r>
      <rPr>
        <sz val="10"/>
        <rFont val="宋体"/>
        <family val="3"/>
        <charset val="134"/>
      </rPr>
      <t>规格、压力等级</t>
    </r>
    <r>
      <rPr>
        <sz val="10"/>
        <rFont val="Times New Roman"/>
        <family val="1"/>
      </rPr>
      <t>:DN65,PN10</t>
    </r>
  </si>
  <si>
    <t>031003001008</t>
  </si>
  <si>
    <r>
      <rPr>
        <sz val="10"/>
        <rFont val="Times New Roman"/>
        <family val="1"/>
      </rPr>
      <t>1.</t>
    </r>
    <r>
      <rPr>
        <sz val="10"/>
        <rFont val="宋体"/>
        <family val="3"/>
        <charset val="134"/>
      </rPr>
      <t>类型</t>
    </r>
    <r>
      <rPr>
        <sz val="10"/>
        <rFont val="Times New Roman"/>
        <family val="1"/>
      </rPr>
      <t>:</t>
    </r>
    <r>
      <rPr>
        <sz val="10"/>
        <rFont val="宋体"/>
        <family val="3"/>
        <charset val="134"/>
      </rPr>
      <t xml:space="preserve">止回阀
</t>
    </r>
    <r>
      <rPr>
        <sz val="10"/>
        <rFont val="Times New Roman"/>
        <family val="1"/>
      </rPr>
      <t>2.</t>
    </r>
    <r>
      <rPr>
        <sz val="10"/>
        <rFont val="宋体"/>
        <family val="3"/>
        <charset val="134"/>
      </rPr>
      <t>材质</t>
    </r>
    <r>
      <rPr>
        <sz val="10"/>
        <rFont val="Times New Roman"/>
        <family val="1"/>
      </rPr>
      <t>:CI
3.</t>
    </r>
    <r>
      <rPr>
        <sz val="10"/>
        <rFont val="宋体"/>
        <family val="3"/>
        <charset val="134"/>
      </rPr>
      <t>规格、压力等级</t>
    </r>
    <r>
      <rPr>
        <sz val="10"/>
        <rFont val="Times New Roman"/>
        <family val="1"/>
      </rPr>
      <t>:DN100,PN10</t>
    </r>
  </si>
  <si>
    <t>031003001009</t>
  </si>
  <si>
    <r>
      <rPr>
        <sz val="10"/>
        <rFont val="Times New Roman"/>
        <family val="1"/>
      </rPr>
      <t>1.</t>
    </r>
    <r>
      <rPr>
        <sz val="10"/>
        <rFont val="宋体"/>
        <family val="3"/>
        <charset val="134"/>
      </rPr>
      <t>类型</t>
    </r>
    <r>
      <rPr>
        <sz val="10"/>
        <rFont val="Times New Roman"/>
        <family val="1"/>
      </rPr>
      <t>:</t>
    </r>
    <r>
      <rPr>
        <sz val="10"/>
        <rFont val="宋体"/>
        <family val="3"/>
        <charset val="134"/>
      </rPr>
      <t xml:space="preserve">止回阀
</t>
    </r>
    <r>
      <rPr>
        <sz val="10"/>
        <rFont val="Times New Roman"/>
        <family val="1"/>
      </rPr>
      <t>2.</t>
    </r>
    <r>
      <rPr>
        <sz val="10"/>
        <rFont val="宋体"/>
        <family val="3"/>
        <charset val="134"/>
      </rPr>
      <t>材质</t>
    </r>
    <r>
      <rPr>
        <sz val="10"/>
        <rFont val="Times New Roman"/>
        <family val="1"/>
      </rPr>
      <t>:CI
3.</t>
    </r>
    <r>
      <rPr>
        <sz val="10"/>
        <rFont val="宋体"/>
        <family val="3"/>
        <charset val="134"/>
      </rPr>
      <t>规格、压力等级</t>
    </r>
    <r>
      <rPr>
        <sz val="10"/>
        <rFont val="Times New Roman"/>
        <family val="1"/>
      </rPr>
      <t>:DN40,PN10</t>
    </r>
  </si>
  <si>
    <t>031003001010</t>
  </si>
  <si>
    <r>
      <rPr>
        <sz val="10"/>
        <rFont val="宋体"/>
        <family val="3"/>
        <charset val="134"/>
      </rPr>
      <t>手动蝶阀</t>
    </r>
  </si>
  <si>
    <r>
      <rPr>
        <sz val="10"/>
        <rFont val="Times New Roman"/>
        <family val="1"/>
      </rPr>
      <t>1.</t>
    </r>
    <r>
      <rPr>
        <sz val="10"/>
        <rFont val="宋体"/>
        <family val="3"/>
        <charset val="134"/>
      </rPr>
      <t>类型</t>
    </r>
    <r>
      <rPr>
        <sz val="10"/>
        <rFont val="Times New Roman"/>
        <family val="1"/>
      </rPr>
      <t>:</t>
    </r>
    <r>
      <rPr>
        <sz val="10"/>
        <rFont val="宋体"/>
        <family val="3"/>
        <charset val="134"/>
      </rPr>
      <t xml:space="preserve">手动蝶阀
</t>
    </r>
    <r>
      <rPr>
        <sz val="10"/>
        <rFont val="Times New Roman"/>
        <family val="1"/>
      </rPr>
      <t>2.</t>
    </r>
    <r>
      <rPr>
        <sz val="10"/>
        <rFont val="宋体"/>
        <family val="3"/>
        <charset val="134"/>
      </rPr>
      <t>材质</t>
    </r>
    <r>
      <rPr>
        <sz val="10"/>
        <rFont val="Times New Roman"/>
        <family val="1"/>
      </rPr>
      <t>:CI
3.</t>
    </r>
    <r>
      <rPr>
        <sz val="10"/>
        <rFont val="宋体"/>
        <family val="3"/>
        <charset val="134"/>
      </rPr>
      <t>规格、压力等级</t>
    </r>
    <r>
      <rPr>
        <sz val="10"/>
        <rFont val="Times New Roman"/>
        <family val="1"/>
      </rPr>
      <t>:DN100,PN10</t>
    </r>
  </si>
  <si>
    <r>
      <rPr>
        <sz val="10"/>
        <rFont val="Times New Roman"/>
        <family val="1"/>
      </rPr>
      <t>1.</t>
    </r>
    <r>
      <rPr>
        <sz val="10"/>
        <rFont val="宋体"/>
        <family val="3"/>
        <charset val="134"/>
      </rPr>
      <t>类型</t>
    </r>
    <r>
      <rPr>
        <sz val="10"/>
        <rFont val="Times New Roman"/>
        <family val="1"/>
      </rPr>
      <t>:</t>
    </r>
    <r>
      <rPr>
        <sz val="10"/>
        <rFont val="宋体"/>
        <family val="3"/>
        <charset val="134"/>
      </rPr>
      <t xml:space="preserve">手动蝶阀
</t>
    </r>
    <r>
      <rPr>
        <sz val="10"/>
        <rFont val="Times New Roman"/>
        <family val="1"/>
      </rPr>
      <t>2.</t>
    </r>
    <r>
      <rPr>
        <sz val="10"/>
        <rFont val="宋体"/>
        <family val="3"/>
        <charset val="134"/>
      </rPr>
      <t>材质</t>
    </r>
    <r>
      <rPr>
        <sz val="10"/>
        <rFont val="Times New Roman"/>
        <family val="1"/>
      </rPr>
      <t>:CI
3.</t>
    </r>
    <r>
      <rPr>
        <sz val="10"/>
        <rFont val="宋体"/>
        <family val="3"/>
        <charset val="134"/>
      </rPr>
      <t>规格、压力等级</t>
    </r>
    <r>
      <rPr>
        <sz val="10"/>
        <rFont val="Times New Roman"/>
        <family val="1"/>
      </rPr>
      <t>:DN65,PN10</t>
    </r>
  </si>
  <si>
    <r>
      <rPr>
        <sz val="10"/>
        <rFont val="宋体"/>
        <family val="3"/>
        <charset val="134"/>
      </rPr>
      <t>气动球阀</t>
    </r>
  </si>
  <si>
    <r>
      <rPr>
        <sz val="10"/>
        <rFont val="Times New Roman"/>
        <family val="1"/>
      </rPr>
      <t>1.</t>
    </r>
    <r>
      <rPr>
        <sz val="10"/>
        <rFont val="宋体"/>
        <family val="3"/>
        <charset val="134"/>
      </rPr>
      <t>类型</t>
    </r>
    <r>
      <rPr>
        <sz val="10"/>
        <rFont val="Times New Roman"/>
        <family val="1"/>
      </rPr>
      <t>:</t>
    </r>
    <r>
      <rPr>
        <sz val="10"/>
        <rFont val="宋体"/>
        <family val="3"/>
        <charset val="134"/>
      </rPr>
      <t xml:space="preserve">气动球阀
</t>
    </r>
    <r>
      <rPr>
        <sz val="10"/>
        <rFont val="Times New Roman"/>
        <family val="1"/>
      </rPr>
      <t>2.</t>
    </r>
    <r>
      <rPr>
        <sz val="10"/>
        <rFont val="宋体"/>
        <family val="3"/>
        <charset val="134"/>
      </rPr>
      <t>材质</t>
    </r>
    <r>
      <rPr>
        <sz val="10"/>
        <rFont val="Times New Roman"/>
        <family val="1"/>
      </rPr>
      <t>:UPVC
3.</t>
    </r>
    <r>
      <rPr>
        <sz val="10"/>
        <rFont val="宋体"/>
        <family val="3"/>
        <charset val="134"/>
      </rPr>
      <t>规格、压力等级</t>
    </r>
    <r>
      <rPr>
        <sz val="10"/>
        <rFont val="Times New Roman"/>
        <family val="1"/>
      </rPr>
      <t>:DN100,PN10</t>
    </r>
  </si>
  <si>
    <r>
      <rPr>
        <sz val="10"/>
        <rFont val="Times New Roman"/>
        <family val="1"/>
      </rPr>
      <t>1.</t>
    </r>
    <r>
      <rPr>
        <sz val="10"/>
        <rFont val="宋体"/>
        <family val="3"/>
        <charset val="134"/>
      </rPr>
      <t>类型</t>
    </r>
    <r>
      <rPr>
        <sz val="10"/>
        <rFont val="Times New Roman"/>
        <family val="1"/>
      </rPr>
      <t>:</t>
    </r>
    <r>
      <rPr>
        <sz val="10"/>
        <rFont val="宋体"/>
        <family val="3"/>
        <charset val="134"/>
      </rPr>
      <t xml:space="preserve">气动球阀
</t>
    </r>
    <r>
      <rPr>
        <sz val="10"/>
        <rFont val="Times New Roman"/>
        <family val="1"/>
      </rPr>
      <t>2.</t>
    </r>
    <r>
      <rPr>
        <sz val="10"/>
        <rFont val="宋体"/>
        <family val="3"/>
        <charset val="134"/>
      </rPr>
      <t>材质</t>
    </r>
    <r>
      <rPr>
        <sz val="10"/>
        <rFont val="Times New Roman"/>
        <family val="1"/>
      </rPr>
      <t>:UPVC
3.</t>
    </r>
    <r>
      <rPr>
        <sz val="10"/>
        <rFont val="宋体"/>
        <family val="3"/>
        <charset val="134"/>
      </rPr>
      <t>规格、压力等级</t>
    </r>
    <r>
      <rPr>
        <sz val="10"/>
        <rFont val="Times New Roman"/>
        <family val="1"/>
      </rPr>
      <t>:DN80,PN10</t>
    </r>
  </si>
  <si>
    <t>030601002001</t>
  </si>
  <si>
    <t>030601002002</t>
  </si>
  <si>
    <t>030601004001</t>
  </si>
  <si>
    <t>031003002001</t>
  </si>
  <si>
    <t>031001002001</t>
  </si>
  <si>
    <t>01B002</t>
  </si>
  <si>
    <t>单位工程投标报价汇总表(封江服务区)</t>
  </si>
  <si>
    <t>封江服务区污水改造土建工程</t>
  </si>
  <si>
    <t>封江服务区污水改造设备及安装工程</t>
  </si>
  <si>
    <r>
      <rPr>
        <sz val="10"/>
        <rFont val="宋体"/>
        <family val="3"/>
        <charset val="134"/>
      </rPr>
      <t>工程名称：封江服务区污水处理</t>
    </r>
  </si>
  <si>
    <r>
      <rPr>
        <sz val="10"/>
        <rFont val="宋体"/>
        <family val="3"/>
        <charset val="134"/>
      </rPr>
      <t>西区池体</t>
    </r>
  </si>
  <si>
    <t>010101004004</t>
  </si>
  <si>
    <t>010103002005</t>
  </si>
  <si>
    <t>010103001006</t>
  </si>
  <si>
    <r>
      <rPr>
        <sz val="10"/>
        <rFont val="Times New Roman"/>
        <family val="1"/>
      </rPr>
      <t>1.</t>
    </r>
    <r>
      <rPr>
        <sz val="10"/>
        <rFont val="宋体"/>
        <family val="3"/>
        <charset val="134"/>
      </rPr>
      <t>混凝土种类</t>
    </r>
    <r>
      <rPr>
        <sz val="10"/>
        <rFont val="Times New Roman"/>
        <family val="1"/>
      </rPr>
      <t>:</t>
    </r>
    <r>
      <rPr>
        <sz val="10"/>
        <rFont val="宋体"/>
        <family val="3"/>
        <charset val="134"/>
      </rPr>
      <t xml:space="preserve">商品混凝土
</t>
    </r>
    <r>
      <rPr>
        <sz val="10"/>
        <rFont val="Times New Roman"/>
        <family val="1"/>
      </rPr>
      <t>2.</t>
    </r>
    <r>
      <rPr>
        <sz val="10"/>
        <rFont val="宋体"/>
        <family val="3"/>
        <charset val="134"/>
      </rPr>
      <t>混凝土强度等级</t>
    </r>
    <r>
      <rPr>
        <sz val="10"/>
        <rFont val="Times New Roman"/>
        <family val="1"/>
      </rPr>
      <t>:C30</t>
    </r>
  </si>
  <si>
    <t>010501001004</t>
  </si>
  <si>
    <t>010501001005</t>
  </si>
  <si>
    <t>010516003008</t>
  </si>
  <si>
    <t>010516003009</t>
  </si>
  <si>
    <t>031002003012</t>
  </si>
  <si>
    <t>031002003013</t>
  </si>
  <si>
    <t>031002003014</t>
  </si>
  <si>
    <t>031002003015</t>
  </si>
  <si>
    <t>031002003016</t>
  </si>
  <si>
    <t>070205002002</t>
  </si>
  <si>
    <t>010904001005</t>
  </si>
  <si>
    <t>010903001005</t>
  </si>
  <si>
    <t>010904002009</t>
  </si>
  <si>
    <t>010904002010</t>
  </si>
  <si>
    <t>010904002011</t>
  </si>
  <si>
    <r>
      <rPr>
        <sz val="10"/>
        <rFont val="Times New Roman"/>
        <family val="1"/>
      </rPr>
      <t>1.</t>
    </r>
    <r>
      <rPr>
        <sz val="10"/>
        <rFont val="宋体"/>
        <family val="3"/>
        <charset val="134"/>
      </rPr>
      <t>构件类型</t>
    </r>
    <r>
      <rPr>
        <sz val="10"/>
        <rFont val="Times New Roman"/>
        <family val="1"/>
      </rPr>
      <t>:</t>
    </r>
    <r>
      <rPr>
        <sz val="10"/>
        <rFont val="宋体"/>
        <family val="3"/>
        <charset val="134"/>
      </rPr>
      <t xml:space="preserve">池壁模板
</t>
    </r>
    <r>
      <rPr>
        <sz val="10"/>
        <rFont val="Times New Roman"/>
        <family val="1"/>
      </rPr>
      <t>2.</t>
    </r>
    <r>
      <rPr>
        <sz val="10"/>
        <rFont val="宋体"/>
        <family val="3"/>
        <charset val="134"/>
      </rPr>
      <t>支模高度</t>
    </r>
    <r>
      <rPr>
        <sz val="10"/>
        <rFont val="Times New Roman"/>
        <family val="1"/>
      </rPr>
      <t>:4.5m</t>
    </r>
  </si>
  <si>
    <r>
      <rPr>
        <sz val="10"/>
        <rFont val="Times New Roman"/>
        <family val="1"/>
      </rPr>
      <t>1.</t>
    </r>
    <r>
      <rPr>
        <sz val="10"/>
        <rFont val="宋体"/>
        <family val="3"/>
        <charset val="134"/>
      </rPr>
      <t>构件类型</t>
    </r>
    <r>
      <rPr>
        <sz val="10"/>
        <rFont val="Times New Roman"/>
        <family val="1"/>
      </rPr>
      <t>:</t>
    </r>
    <r>
      <rPr>
        <sz val="10"/>
        <rFont val="宋体"/>
        <family val="3"/>
        <charset val="134"/>
      </rPr>
      <t xml:space="preserve">池盖模板
</t>
    </r>
    <r>
      <rPr>
        <sz val="10"/>
        <rFont val="Times New Roman"/>
        <family val="1"/>
      </rPr>
      <t>2.</t>
    </r>
    <r>
      <rPr>
        <sz val="10"/>
        <rFont val="宋体"/>
        <family val="3"/>
        <charset val="134"/>
      </rPr>
      <t>支模高度</t>
    </r>
    <r>
      <rPr>
        <sz val="10"/>
        <rFont val="Times New Roman"/>
        <family val="1"/>
      </rPr>
      <t>:4.5m</t>
    </r>
  </si>
  <si>
    <r>
      <rPr>
        <sz val="10"/>
        <rFont val="宋体"/>
        <family val="3"/>
        <charset val="134"/>
      </rPr>
      <t>东区</t>
    </r>
  </si>
  <si>
    <r>
      <rPr>
        <sz val="10"/>
        <rFont val="Times New Roman"/>
        <family val="1"/>
      </rPr>
      <t>1.</t>
    </r>
    <r>
      <rPr>
        <sz val="10"/>
        <rFont val="宋体"/>
        <family val="3"/>
        <charset val="134"/>
      </rPr>
      <t xml:space="preserve">旧池体清淤
</t>
    </r>
    <r>
      <rPr>
        <sz val="10"/>
        <rFont val="Times New Roman"/>
        <family val="1"/>
      </rPr>
      <t>2.</t>
    </r>
    <r>
      <rPr>
        <sz val="10"/>
        <rFont val="宋体"/>
        <family val="3"/>
        <charset val="134"/>
      </rPr>
      <t>运距</t>
    </r>
    <r>
      <rPr>
        <sz val="10"/>
        <rFont val="Times New Roman"/>
        <family val="1"/>
      </rPr>
      <t>20m</t>
    </r>
  </si>
  <si>
    <t>010103002003</t>
  </si>
  <si>
    <t>050102001003</t>
  </si>
  <si>
    <r>
      <rPr>
        <sz val="10"/>
        <rFont val="Times New Roman"/>
        <family val="1"/>
      </rPr>
      <t>1.</t>
    </r>
    <r>
      <rPr>
        <sz val="10"/>
        <rFont val="宋体"/>
        <family val="3"/>
        <charset val="134"/>
      </rPr>
      <t>移栽树木</t>
    </r>
    <r>
      <rPr>
        <sz val="10"/>
        <rFont val="Times New Roman"/>
        <family val="1"/>
      </rPr>
      <t>8cm
2.</t>
    </r>
    <r>
      <rPr>
        <sz val="10"/>
        <rFont val="宋体"/>
        <family val="3"/>
        <charset val="134"/>
      </rPr>
      <t>场内运输</t>
    </r>
    <r>
      <rPr>
        <sz val="10"/>
        <rFont val="Times New Roman"/>
        <family val="1"/>
      </rPr>
      <t>100m
3.</t>
    </r>
    <r>
      <rPr>
        <sz val="10"/>
        <rFont val="宋体"/>
        <family val="3"/>
        <charset val="134"/>
      </rPr>
      <t>成活养护周期</t>
    </r>
    <r>
      <rPr>
        <sz val="10"/>
        <rFont val="Times New Roman"/>
        <family val="1"/>
      </rPr>
      <t>1</t>
    </r>
    <r>
      <rPr>
        <sz val="10"/>
        <rFont val="宋体"/>
        <family val="3"/>
        <charset val="134"/>
      </rPr>
      <t>年</t>
    </r>
  </si>
  <si>
    <r>
      <rPr>
        <sz val="10"/>
        <rFont val="Times New Roman"/>
        <family val="1"/>
      </rPr>
      <t>1.</t>
    </r>
    <r>
      <rPr>
        <sz val="10"/>
        <rFont val="宋体"/>
        <family val="3"/>
        <charset val="134"/>
      </rPr>
      <t>名称</t>
    </r>
    <r>
      <rPr>
        <sz val="10"/>
        <rFont val="Times New Roman"/>
        <family val="1"/>
      </rPr>
      <t>:</t>
    </r>
    <r>
      <rPr>
        <sz val="10"/>
        <rFont val="宋体"/>
        <family val="3"/>
        <charset val="134"/>
      </rPr>
      <t xml:space="preserve">电力电缆
</t>
    </r>
    <r>
      <rPr>
        <sz val="10"/>
        <rFont val="Times New Roman"/>
        <family val="1"/>
      </rPr>
      <t>2.</t>
    </r>
    <r>
      <rPr>
        <sz val="10"/>
        <rFont val="宋体"/>
        <family val="3"/>
        <charset val="134"/>
      </rPr>
      <t>型号</t>
    </r>
    <r>
      <rPr>
        <sz val="10"/>
        <rFont val="Times New Roman"/>
        <family val="1"/>
      </rPr>
      <t>:ZR-3*35+2*16</t>
    </r>
  </si>
  <si>
    <r>
      <rPr>
        <sz val="10"/>
        <rFont val="宋体"/>
        <family val="3"/>
        <charset val="134"/>
      </rPr>
      <t>西区</t>
    </r>
  </si>
  <si>
    <t>010101004002</t>
  </si>
  <si>
    <t>010103001005</t>
  </si>
  <si>
    <t>010103002002</t>
  </si>
  <si>
    <t>010404001002</t>
  </si>
  <si>
    <t>050102001004</t>
  </si>
  <si>
    <t>011701006002</t>
  </si>
  <si>
    <r>
      <rPr>
        <sz val="10"/>
        <rFont val="Times New Roman"/>
        <family val="1"/>
      </rPr>
      <t>1.</t>
    </r>
    <r>
      <rPr>
        <sz val="10"/>
        <rFont val="宋体"/>
        <family val="3"/>
        <charset val="134"/>
      </rPr>
      <t>搭设高度</t>
    </r>
    <r>
      <rPr>
        <sz val="10"/>
        <rFont val="Times New Roman"/>
        <family val="1"/>
      </rPr>
      <t>:4.5m</t>
    </r>
  </si>
  <si>
    <t>合   计</t>
  </si>
  <si>
    <r>
      <rPr>
        <sz val="10"/>
        <rFont val="宋体"/>
        <family val="3"/>
        <charset val="134"/>
      </rPr>
      <t>封江</t>
    </r>
    <r>
      <rPr>
        <sz val="10"/>
        <rFont val="Times New Roman"/>
        <family val="1"/>
      </rPr>
      <t>100T</t>
    </r>
    <r>
      <rPr>
        <sz val="10"/>
        <rFont val="宋体"/>
        <family val="3"/>
        <charset val="134"/>
      </rPr>
      <t>水处理设备安装工程</t>
    </r>
  </si>
  <si>
    <r>
      <rPr>
        <sz val="10"/>
        <rFont val="Times New Roman"/>
        <family val="1"/>
      </rPr>
      <t>1.</t>
    </r>
    <r>
      <rPr>
        <sz val="10"/>
        <rFont val="宋体"/>
        <family val="3"/>
        <charset val="134"/>
      </rPr>
      <t>名称</t>
    </r>
    <r>
      <rPr>
        <sz val="10"/>
        <rFont val="Times New Roman"/>
        <family val="1"/>
      </rPr>
      <t>:</t>
    </r>
    <r>
      <rPr>
        <sz val="10"/>
        <rFont val="宋体"/>
        <family val="3"/>
        <charset val="134"/>
      </rPr>
      <t xml:space="preserve">工艺风机
</t>
    </r>
    <r>
      <rPr>
        <sz val="10"/>
        <rFont val="Times New Roman"/>
        <family val="1"/>
      </rPr>
      <t>2.</t>
    </r>
    <r>
      <rPr>
        <sz val="10"/>
        <rFont val="宋体"/>
        <family val="3"/>
        <charset val="134"/>
      </rPr>
      <t>型号</t>
    </r>
    <r>
      <rPr>
        <sz val="10"/>
        <rFont val="Times New Roman"/>
        <family val="1"/>
      </rPr>
      <t>:50N m³/h 50mbar 0.55kw
3.</t>
    </r>
    <r>
      <rPr>
        <sz val="10"/>
        <rFont val="宋体"/>
        <family val="3"/>
        <charset val="134"/>
      </rPr>
      <t>材质</t>
    </r>
    <r>
      <rPr>
        <sz val="10"/>
        <rFont val="Times New Roman"/>
        <family val="1"/>
      </rPr>
      <t>:</t>
    </r>
    <r>
      <rPr>
        <sz val="10"/>
        <rFont val="宋体"/>
        <family val="3"/>
        <charset val="134"/>
      </rPr>
      <t>铸铝</t>
    </r>
  </si>
  <si>
    <r>
      <rPr>
        <sz val="10"/>
        <rFont val="Times New Roman"/>
        <family val="1"/>
      </rPr>
      <t>1.</t>
    </r>
    <r>
      <rPr>
        <sz val="10"/>
        <rFont val="宋体"/>
        <family val="3"/>
        <charset val="134"/>
      </rPr>
      <t>材质</t>
    </r>
    <r>
      <rPr>
        <sz val="10"/>
        <rFont val="Times New Roman"/>
        <family val="1"/>
      </rPr>
      <t>:SS304</t>
    </r>
    <r>
      <rPr>
        <sz val="10"/>
        <rFont val="宋体"/>
        <family val="3"/>
        <charset val="134"/>
      </rPr>
      <t xml:space="preserve">转股式细格栅（自动）
</t>
    </r>
    <r>
      <rPr>
        <sz val="10"/>
        <rFont val="Times New Roman"/>
        <family val="1"/>
      </rPr>
      <t>2.</t>
    </r>
    <r>
      <rPr>
        <sz val="10"/>
        <rFont val="宋体"/>
        <family val="3"/>
        <charset val="134"/>
      </rPr>
      <t>规格</t>
    </r>
    <r>
      <rPr>
        <sz val="10"/>
        <rFont val="Times New Roman"/>
        <family val="1"/>
      </rPr>
      <t>:8m³/h 1mm</t>
    </r>
    <r>
      <rPr>
        <sz val="10"/>
        <rFont val="宋体"/>
        <family val="3"/>
        <charset val="134"/>
      </rPr>
      <t>孔状间隙</t>
    </r>
  </si>
  <si>
    <r>
      <rPr>
        <sz val="10"/>
        <rFont val="Times New Roman"/>
        <family val="1"/>
      </rPr>
      <t>1.</t>
    </r>
    <r>
      <rPr>
        <sz val="10"/>
        <rFont val="宋体"/>
        <family val="3"/>
        <charset val="134"/>
      </rPr>
      <t>材质</t>
    </r>
    <r>
      <rPr>
        <sz val="10"/>
        <rFont val="Times New Roman"/>
        <family val="1"/>
      </rPr>
      <t>:SS304</t>
    </r>
    <r>
      <rPr>
        <sz val="10"/>
        <rFont val="宋体"/>
        <family val="3"/>
        <charset val="134"/>
      </rPr>
      <t xml:space="preserve">手动提篮格栅
</t>
    </r>
    <r>
      <rPr>
        <sz val="10"/>
        <rFont val="Times New Roman"/>
        <family val="1"/>
      </rPr>
      <t>2.</t>
    </r>
    <r>
      <rPr>
        <sz val="10"/>
        <rFont val="宋体"/>
        <family val="3"/>
        <charset val="134"/>
      </rPr>
      <t>规格</t>
    </r>
    <r>
      <rPr>
        <sz val="10"/>
        <rFont val="Times New Roman"/>
        <family val="1"/>
      </rPr>
      <t>:8m³/h 1mm</t>
    </r>
    <r>
      <rPr>
        <sz val="10"/>
        <rFont val="宋体"/>
        <family val="3"/>
        <charset val="134"/>
      </rPr>
      <t>孔状间隙</t>
    </r>
  </si>
  <si>
    <r>
      <rPr>
        <sz val="10"/>
        <rFont val="Times New Roman"/>
        <family val="1"/>
      </rPr>
      <t>1.</t>
    </r>
    <r>
      <rPr>
        <sz val="10"/>
        <rFont val="宋体"/>
        <family val="3"/>
        <charset val="134"/>
      </rPr>
      <t>材质、类型</t>
    </r>
    <r>
      <rPr>
        <sz val="10"/>
        <rFont val="Times New Roman"/>
        <family val="1"/>
      </rPr>
      <t>:</t>
    </r>
    <r>
      <rPr>
        <sz val="10"/>
        <rFont val="宋体"/>
        <family val="3"/>
        <charset val="134"/>
      </rPr>
      <t>生物选择池</t>
    </r>
    <r>
      <rPr>
        <sz val="10"/>
        <rFont val="Times New Roman"/>
        <family val="1"/>
      </rPr>
      <t xml:space="preserve"> </t>
    </r>
    <r>
      <rPr>
        <sz val="10"/>
        <rFont val="宋体"/>
        <family val="3"/>
        <charset val="134"/>
      </rPr>
      <t>有效容积</t>
    </r>
    <r>
      <rPr>
        <sz val="10"/>
        <rFont val="Times New Roman"/>
        <family val="1"/>
      </rPr>
      <t>1m³
2.</t>
    </r>
    <r>
      <rPr>
        <sz val="10"/>
        <rFont val="宋体"/>
        <family val="3"/>
        <charset val="134"/>
      </rPr>
      <t>型号、规格</t>
    </r>
    <r>
      <rPr>
        <sz val="10"/>
        <rFont val="Times New Roman"/>
        <family val="1"/>
      </rPr>
      <t>:</t>
    </r>
    <r>
      <rPr>
        <sz val="10"/>
        <rFont val="宋体"/>
        <family val="3"/>
        <charset val="134"/>
      </rPr>
      <t>碳钢</t>
    </r>
  </si>
  <si>
    <r>
      <rPr>
        <sz val="10"/>
        <rFont val="Times New Roman"/>
        <family val="1"/>
      </rPr>
      <t>1.</t>
    </r>
    <r>
      <rPr>
        <sz val="10"/>
        <rFont val="宋体"/>
        <family val="3"/>
        <charset val="134"/>
      </rPr>
      <t>名称</t>
    </r>
    <r>
      <rPr>
        <sz val="10"/>
        <rFont val="Times New Roman"/>
        <family val="1"/>
      </rPr>
      <t>:</t>
    </r>
    <r>
      <rPr>
        <sz val="10"/>
        <rFont val="宋体"/>
        <family val="3"/>
        <charset val="134"/>
      </rPr>
      <t>回流泵</t>
    </r>
    <r>
      <rPr>
        <sz val="10"/>
        <rFont val="Times New Roman"/>
        <family val="1"/>
      </rPr>
      <t>/</t>
    </r>
    <r>
      <rPr>
        <sz val="10"/>
        <rFont val="宋体"/>
        <family val="3"/>
        <charset val="134"/>
      </rPr>
      <t xml:space="preserve">排泥泵
</t>
    </r>
    <r>
      <rPr>
        <sz val="10"/>
        <rFont val="Times New Roman"/>
        <family val="1"/>
      </rPr>
      <t>2.</t>
    </r>
    <r>
      <rPr>
        <sz val="10"/>
        <rFont val="宋体"/>
        <family val="3"/>
        <charset val="134"/>
      </rPr>
      <t>型号</t>
    </r>
    <r>
      <rPr>
        <sz val="10"/>
        <rFont val="Times New Roman"/>
        <family val="1"/>
      </rPr>
      <t>:5m³/h  0.8bar N=0.75kw
3.</t>
    </r>
    <r>
      <rPr>
        <sz val="10"/>
        <rFont val="宋体"/>
        <family val="3"/>
        <charset val="134"/>
      </rPr>
      <t>材质</t>
    </r>
    <r>
      <rPr>
        <sz val="10"/>
        <rFont val="Times New Roman"/>
        <family val="1"/>
      </rPr>
      <t>:</t>
    </r>
    <r>
      <rPr>
        <sz val="10"/>
        <rFont val="宋体"/>
        <family val="3"/>
        <charset val="134"/>
      </rPr>
      <t>铸铁</t>
    </r>
  </si>
  <si>
    <r>
      <rPr>
        <sz val="10"/>
        <rFont val="Times New Roman"/>
        <family val="1"/>
      </rPr>
      <t>1.</t>
    </r>
    <r>
      <rPr>
        <sz val="10"/>
        <rFont val="宋体"/>
        <family val="3"/>
        <charset val="134"/>
      </rPr>
      <t>名称</t>
    </r>
    <r>
      <rPr>
        <sz val="10"/>
        <rFont val="Times New Roman"/>
        <family val="1"/>
      </rPr>
      <t>:</t>
    </r>
    <r>
      <rPr>
        <sz val="10"/>
        <rFont val="宋体"/>
        <family val="3"/>
        <charset val="134"/>
      </rPr>
      <t xml:space="preserve">砂率进水泵
</t>
    </r>
    <r>
      <rPr>
        <sz val="10"/>
        <rFont val="Times New Roman"/>
        <family val="1"/>
      </rPr>
      <t>2.</t>
    </r>
    <r>
      <rPr>
        <sz val="10"/>
        <rFont val="宋体"/>
        <family val="3"/>
        <charset val="134"/>
      </rPr>
      <t>型号</t>
    </r>
    <r>
      <rPr>
        <sz val="10"/>
        <rFont val="Times New Roman"/>
        <family val="1"/>
      </rPr>
      <t>:5m³/h  2bar 3.7kw
3.</t>
    </r>
    <r>
      <rPr>
        <sz val="10"/>
        <rFont val="宋体"/>
        <family val="3"/>
        <charset val="134"/>
      </rPr>
      <t>材质</t>
    </r>
    <r>
      <rPr>
        <sz val="10"/>
        <rFont val="Times New Roman"/>
        <family val="1"/>
      </rPr>
      <t>:</t>
    </r>
    <r>
      <rPr>
        <sz val="10"/>
        <rFont val="宋体"/>
        <family val="3"/>
        <charset val="134"/>
      </rPr>
      <t>铸铁</t>
    </r>
  </si>
  <si>
    <r>
      <rPr>
        <sz val="10"/>
        <rFont val="Times New Roman"/>
        <family val="1"/>
      </rPr>
      <t>1.</t>
    </r>
    <r>
      <rPr>
        <sz val="10"/>
        <rFont val="宋体"/>
        <family val="3"/>
        <charset val="134"/>
      </rPr>
      <t>名称</t>
    </r>
    <r>
      <rPr>
        <sz val="10"/>
        <rFont val="Times New Roman"/>
        <family val="1"/>
      </rPr>
      <t>:</t>
    </r>
    <r>
      <rPr>
        <sz val="10"/>
        <rFont val="宋体"/>
        <family val="3"/>
        <charset val="134"/>
      </rPr>
      <t xml:space="preserve">反洗泵
</t>
    </r>
    <r>
      <rPr>
        <sz val="10"/>
        <rFont val="Times New Roman"/>
        <family val="1"/>
      </rPr>
      <t>2.</t>
    </r>
    <r>
      <rPr>
        <sz val="10"/>
        <rFont val="宋体"/>
        <family val="3"/>
        <charset val="134"/>
      </rPr>
      <t>型号</t>
    </r>
    <r>
      <rPr>
        <sz val="10"/>
        <rFont val="Times New Roman"/>
        <family val="1"/>
      </rPr>
      <t>:25m³/h  2.5bar 3.7kw
3.</t>
    </r>
    <r>
      <rPr>
        <sz val="10"/>
        <rFont val="宋体"/>
        <family val="3"/>
        <charset val="134"/>
      </rPr>
      <t>材质</t>
    </r>
    <r>
      <rPr>
        <sz val="10"/>
        <rFont val="Times New Roman"/>
        <family val="1"/>
      </rPr>
      <t>:</t>
    </r>
    <r>
      <rPr>
        <sz val="10"/>
        <rFont val="宋体"/>
        <family val="3"/>
        <charset val="134"/>
      </rPr>
      <t>铸铁</t>
    </r>
  </si>
  <si>
    <r>
      <rPr>
        <sz val="10"/>
        <rFont val="Times New Roman"/>
        <family val="1"/>
      </rPr>
      <t>1.</t>
    </r>
    <r>
      <rPr>
        <sz val="10"/>
        <rFont val="宋体"/>
        <family val="3"/>
        <charset val="134"/>
      </rPr>
      <t>名称</t>
    </r>
    <r>
      <rPr>
        <sz val="10"/>
        <rFont val="Times New Roman"/>
        <family val="1"/>
      </rPr>
      <t>:</t>
    </r>
    <r>
      <rPr>
        <sz val="10"/>
        <rFont val="宋体"/>
        <family val="3"/>
        <charset val="134"/>
      </rPr>
      <t xml:space="preserve">出水提升泵
</t>
    </r>
    <r>
      <rPr>
        <sz val="10"/>
        <rFont val="Times New Roman"/>
        <family val="1"/>
      </rPr>
      <t>2.</t>
    </r>
    <r>
      <rPr>
        <sz val="10"/>
        <rFont val="宋体"/>
        <family val="3"/>
        <charset val="134"/>
      </rPr>
      <t>型号</t>
    </r>
    <r>
      <rPr>
        <sz val="10"/>
        <rFont val="Times New Roman"/>
        <family val="1"/>
      </rPr>
      <t>:5m³/h  1.5bar 0.75kw
3.</t>
    </r>
    <r>
      <rPr>
        <sz val="10"/>
        <rFont val="宋体"/>
        <family val="3"/>
        <charset val="134"/>
      </rPr>
      <t>材质</t>
    </r>
    <r>
      <rPr>
        <sz val="10"/>
        <rFont val="Times New Roman"/>
        <family val="1"/>
      </rPr>
      <t>:</t>
    </r>
    <r>
      <rPr>
        <sz val="10"/>
        <rFont val="宋体"/>
        <family val="3"/>
        <charset val="134"/>
      </rPr>
      <t>铸铁</t>
    </r>
  </si>
  <si>
    <r>
      <rPr>
        <sz val="10"/>
        <rFont val="Times New Roman"/>
        <family val="1"/>
      </rPr>
      <t>1.</t>
    </r>
    <r>
      <rPr>
        <sz val="10"/>
        <rFont val="宋体"/>
        <family val="3"/>
        <charset val="134"/>
      </rPr>
      <t>名称</t>
    </r>
    <r>
      <rPr>
        <sz val="10"/>
        <rFont val="Times New Roman"/>
        <family val="1"/>
      </rPr>
      <t>:</t>
    </r>
    <r>
      <rPr>
        <sz val="10"/>
        <rFont val="宋体"/>
        <family val="3"/>
        <charset val="134"/>
      </rPr>
      <t xml:space="preserve">空压机
</t>
    </r>
    <r>
      <rPr>
        <sz val="10"/>
        <rFont val="Times New Roman"/>
        <family val="1"/>
      </rPr>
      <t>2.</t>
    </r>
    <r>
      <rPr>
        <sz val="10"/>
        <rFont val="宋体"/>
        <family val="3"/>
        <charset val="134"/>
      </rPr>
      <t>型号</t>
    </r>
    <r>
      <rPr>
        <sz val="10"/>
        <rFont val="Times New Roman"/>
        <family val="1"/>
      </rPr>
      <t>:70L 801/min 8bar 1.5KW
3.</t>
    </r>
    <r>
      <rPr>
        <sz val="10"/>
        <rFont val="宋体"/>
        <family val="3"/>
        <charset val="134"/>
      </rPr>
      <t>结构、规格</t>
    </r>
    <r>
      <rPr>
        <sz val="10"/>
        <rFont val="Times New Roman"/>
        <family val="1"/>
      </rPr>
      <t>:</t>
    </r>
    <r>
      <rPr>
        <sz val="10"/>
        <rFont val="宋体"/>
        <family val="3"/>
        <charset val="134"/>
      </rPr>
      <t>碳钢防腐</t>
    </r>
  </si>
  <si>
    <r>
      <rPr>
        <sz val="10"/>
        <rFont val="Times New Roman"/>
        <family val="1"/>
      </rPr>
      <t>1.</t>
    </r>
    <r>
      <rPr>
        <sz val="10"/>
        <rFont val="宋体"/>
        <family val="3"/>
        <charset val="134"/>
      </rPr>
      <t>类型</t>
    </r>
    <r>
      <rPr>
        <sz val="10"/>
        <rFont val="Times New Roman"/>
        <family val="1"/>
      </rPr>
      <t>:</t>
    </r>
    <r>
      <rPr>
        <sz val="10"/>
        <rFont val="宋体"/>
        <family val="3"/>
        <charset val="134"/>
      </rPr>
      <t xml:space="preserve">叠螺式污泥脱水机
</t>
    </r>
    <r>
      <rPr>
        <sz val="10"/>
        <rFont val="Times New Roman"/>
        <family val="1"/>
      </rPr>
      <t>2.</t>
    </r>
    <r>
      <rPr>
        <sz val="10"/>
        <rFont val="宋体"/>
        <family val="3"/>
        <charset val="134"/>
      </rPr>
      <t>参数</t>
    </r>
    <r>
      <rPr>
        <sz val="10"/>
        <rFont val="Times New Roman"/>
        <family val="1"/>
      </rPr>
      <t>:</t>
    </r>
    <r>
      <rPr>
        <sz val="10"/>
        <rFont val="宋体"/>
        <family val="3"/>
        <charset val="134"/>
      </rPr>
      <t>处理能力</t>
    </r>
    <r>
      <rPr>
        <sz val="10"/>
        <rFont val="Times New Roman"/>
        <family val="1"/>
      </rPr>
      <t xml:space="preserve">3~5kgDS/h </t>
    </r>
    <r>
      <rPr>
        <sz val="10"/>
        <rFont val="宋体"/>
        <family val="3"/>
        <charset val="134"/>
      </rPr>
      <t>功率</t>
    </r>
    <r>
      <rPr>
        <sz val="10"/>
        <rFont val="Times New Roman"/>
        <family val="1"/>
      </rPr>
      <t>0.75kw
3.</t>
    </r>
    <r>
      <rPr>
        <sz val="10"/>
        <rFont val="宋体"/>
        <family val="3"/>
        <charset val="134"/>
      </rPr>
      <t>含污泥进料泵及加药系统</t>
    </r>
  </si>
  <si>
    <r>
      <rPr>
        <sz val="10"/>
        <rFont val="Times New Roman"/>
        <family val="1"/>
      </rPr>
      <t>1.</t>
    </r>
    <r>
      <rPr>
        <sz val="10"/>
        <rFont val="宋体"/>
        <family val="3"/>
        <charset val="134"/>
      </rPr>
      <t>名称</t>
    </r>
    <r>
      <rPr>
        <sz val="10"/>
        <rFont val="Times New Roman"/>
        <family val="1"/>
      </rPr>
      <t>:</t>
    </r>
    <r>
      <rPr>
        <sz val="10"/>
        <rFont val="宋体"/>
        <family val="3"/>
        <charset val="134"/>
      </rPr>
      <t xml:space="preserve">电力电缆
</t>
    </r>
    <r>
      <rPr>
        <sz val="10"/>
        <rFont val="Times New Roman"/>
        <family val="1"/>
      </rPr>
      <t>2.</t>
    </r>
    <r>
      <rPr>
        <sz val="10"/>
        <rFont val="宋体"/>
        <family val="3"/>
        <charset val="134"/>
      </rPr>
      <t>型号</t>
    </r>
    <r>
      <rPr>
        <sz val="10"/>
        <rFont val="Times New Roman"/>
        <family val="1"/>
      </rPr>
      <t>:YJVR-3*16+2*10</t>
    </r>
  </si>
  <si>
    <t>030408003004</t>
  </si>
  <si>
    <r>
      <rPr>
        <sz val="10"/>
        <rFont val="Times New Roman"/>
        <family val="1"/>
      </rPr>
      <t>1.</t>
    </r>
    <r>
      <rPr>
        <sz val="10"/>
        <rFont val="宋体"/>
        <family val="3"/>
        <charset val="134"/>
      </rPr>
      <t>规格：</t>
    </r>
    <r>
      <rPr>
        <sz val="10"/>
        <rFont val="Times New Roman"/>
        <family val="1"/>
      </rPr>
      <t>2050*1100*400            
 2.</t>
    </r>
    <r>
      <rPr>
        <sz val="10"/>
        <rFont val="宋体"/>
        <family val="3"/>
        <charset val="134"/>
      </rPr>
      <t>内含</t>
    </r>
    <r>
      <rPr>
        <sz val="10"/>
        <rFont val="Times New Roman"/>
        <family val="1"/>
      </rPr>
      <t xml:space="preserve"> PLC</t>
    </r>
    <r>
      <rPr>
        <sz val="10"/>
        <rFont val="宋体"/>
        <family val="3"/>
        <charset val="134"/>
      </rPr>
      <t>元器件</t>
    </r>
    <r>
      <rPr>
        <sz val="10"/>
        <rFont val="Times New Roman"/>
        <family val="1"/>
      </rPr>
      <t xml:space="preserve">CPU </t>
    </r>
    <r>
      <rPr>
        <sz val="10"/>
        <rFont val="宋体"/>
        <family val="3"/>
        <charset val="134"/>
      </rPr>
      <t>中间继电器、报警喇叭、以太网站点管理器、以太网交换机</t>
    </r>
    <r>
      <rPr>
        <sz val="10"/>
        <rFont val="Times New Roman"/>
        <family val="1"/>
      </rPr>
      <t>8</t>
    </r>
    <r>
      <rPr>
        <sz val="10"/>
        <rFont val="宋体"/>
        <family val="3"/>
        <charset val="134"/>
      </rPr>
      <t>端口、</t>
    </r>
    <r>
      <rPr>
        <sz val="10"/>
        <rFont val="Times New Roman"/>
        <family val="1"/>
      </rPr>
      <t>12</t>
    </r>
    <r>
      <rPr>
        <sz val="10"/>
        <rFont val="宋体"/>
        <family val="3"/>
        <charset val="134"/>
      </rPr>
      <t>寸触摸屏、数字模块、数字输入</t>
    </r>
    <r>
      <rPr>
        <sz val="10"/>
        <rFont val="Times New Roman"/>
        <family val="1"/>
      </rPr>
      <t>/</t>
    </r>
    <r>
      <rPr>
        <sz val="10"/>
        <rFont val="宋体"/>
        <family val="3"/>
        <charset val="134"/>
      </rPr>
      <t>数字输出、模拟模块、内部电缆
等配件</t>
    </r>
  </si>
  <si>
    <r>
      <rPr>
        <sz val="10"/>
        <rFont val="宋体"/>
        <family val="3"/>
        <charset val="134"/>
      </rPr>
      <t>回用设备</t>
    </r>
  </si>
  <si>
    <t>030211002001</t>
  </si>
  <si>
    <r>
      <rPr>
        <sz val="10"/>
        <rFont val="宋体"/>
        <family val="3"/>
        <charset val="134"/>
      </rPr>
      <t>恒压供水泵</t>
    </r>
  </si>
  <si>
    <r>
      <rPr>
        <sz val="10"/>
        <rFont val="Times New Roman"/>
        <family val="1"/>
      </rPr>
      <t>1.</t>
    </r>
    <r>
      <rPr>
        <sz val="10"/>
        <rFont val="宋体"/>
        <family val="3"/>
        <charset val="134"/>
      </rPr>
      <t>水泵机组</t>
    </r>
    <r>
      <rPr>
        <sz val="10"/>
        <rFont val="Times New Roman"/>
        <family val="1"/>
      </rPr>
      <t>15m3/h, 45m</t>
    </r>
    <r>
      <rPr>
        <sz val="10"/>
        <rFont val="宋体"/>
        <family val="3"/>
        <charset val="134"/>
      </rPr>
      <t>，</t>
    </r>
    <r>
      <rPr>
        <sz val="10"/>
        <rFont val="Times New Roman"/>
        <family val="1"/>
      </rPr>
      <t>4KW
2.</t>
    </r>
    <r>
      <rPr>
        <sz val="10"/>
        <rFont val="宋体"/>
        <family val="3"/>
        <charset val="134"/>
      </rPr>
      <t xml:space="preserve">稳压罐
</t>
    </r>
    <r>
      <rPr>
        <sz val="10"/>
        <rFont val="Times New Roman"/>
        <family val="1"/>
      </rPr>
      <t>3.</t>
    </r>
    <r>
      <rPr>
        <sz val="10"/>
        <rFont val="宋体"/>
        <family val="3"/>
        <charset val="134"/>
      </rPr>
      <t>变频器</t>
    </r>
  </si>
  <si>
    <t>031003012001</t>
  </si>
  <si>
    <r>
      <rPr>
        <sz val="10"/>
        <rFont val="宋体"/>
        <family val="3"/>
        <charset val="134"/>
      </rPr>
      <t>倒流防止器</t>
    </r>
  </si>
  <si>
    <r>
      <rPr>
        <sz val="10"/>
        <rFont val="Times New Roman"/>
        <family val="1"/>
      </rPr>
      <t>1.</t>
    </r>
    <r>
      <rPr>
        <sz val="10"/>
        <rFont val="宋体"/>
        <family val="3"/>
        <charset val="134"/>
      </rPr>
      <t>倒流防止器</t>
    </r>
    <r>
      <rPr>
        <sz val="10"/>
        <rFont val="Times New Roman"/>
        <family val="1"/>
      </rPr>
      <t>DN80</t>
    </r>
    <r>
      <rPr>
        <sz val="10"/>
        <rFont val="宋体"/>
        <family val="3"/>
        <charset val="134"/>
      </rPr>
      <t xml:space="preserve">，铸铁
</t>
    </r>
    <r>
      <rPr>
        <sz val="10"/>
        <rFont val="Times New Roman"/>
        <family val="1"/>
      </rPr>
      <t>2.</t>
    </r>
    <r>
      <rPr>
        <sz val="10"/>
        <rFont val="宋体"/>
        <family val="3"/>
        <charset val="134"/>
      </rPr>
      <t>含配套闸阀、法兰等</t>
    </r>
  </si>
  <si>
    <r>
      <rPr>
        <sz val="10"/>
        <rFont val="Times New Roman"/>
        <family val="1"/>
      </rPr>
      <t>1.</t>
    </r>
    <r>
      <rPr>
        <sz val="10"/>
        <rFont val="宋体"/>
        <family val="3"/>
        <charset val="134"/>
      </rPr>
      <t>材质及规格</t>
    </r>
    <r>
      <rPr>
        <sz val="10"/>
        <rFont val="Times New Roman"/>
        <family val="1"/>
      </rPr>
      <t>:Ø125UPVC</t>
    </r>
    <r>
      <rPr>
        <sz val="10"/>
        <rFont val="宋体"/>
        <family val="3"/>
        <charset val="134"/>
      </rPr>
      <t>管</t>
    </r>
  </si>
  <si>
    <r>
      <rPr>
        <sz val="10"/>
        <rFont val="Times New Roman"/>
        <family val="1"/>
      </rPr>
      <t>1.</t>
    </r>
    <r>
      <rPr>
        <sz val="10"/>
        <rFont val="宋体"/>
        <family val="3"/>
        <charset val="134"/>
      </rPr>
      <t>材质及规格</t>
    </r>
    <r>
      <rPr>
        <sz val="10"/>
        <rFont val="Times New Roman"/>
        <family val="1"/>
      </rPr>
      <t>:Ø65CPVC</t>
    </r>
    <r>
      <rPr>
        <sz val="10"/>
        <rFont val="宋体"/>
        <family val="3"/>
        <charset val="134"/>
      </rPr>
      <t>管</t>
    </r>
  </si>
  <si>
    <r>
      <rPr>
        <sz val="10"/>
        <rFont val="Times New Roman"/>
        <family val="1"/>
      </rPr>
      <t>1.</t>
    </r>
    <r>
      <rPr>
        <sz val="10"/>
        <rFont val="宋体"/>
        <family val="3"/>
        <charset val="134"/>
      </rPr>
      <t>材质及规格</t>
    </r>
    <r>
      <rPr>
        <sz val="10"/>
        <rFont val="Times New Roman"/>
        <family val="1"/>
      </rPr>
      <t>:Φ89CS</t>
    </r>
    <r>
      <rPr>
        <sz val="10"/>
        <rFont val="宋体"/>
        <family val="3"/>
        <charset val="134"/>
      </rPr>
      <t xml:space="preserve">焊接钢管
</t>
    </r>
    <r>
      <rPr>
        <sz val="10"/>
        <rFont val="Times New Roman"/>
        <family val="1"/>
      </rPr>
      <t>2.</t>
    </r>
    <r>
      <rPr>
        <sz val="10"/>
        <rFont val="宋体"/>
        <family val="3"/>
        <charset val="134"/>
      </rPr>
      <t>管道闭水试验</t>
    </r>
  </si>
  <si>
    <r>
      <rPr>
        <sz val="10"/>
        <rFont val="Times New Roman"/>
        <family val="1"/>
      </rPr>
      <t>1.</t>
    </r>
    <r>
      <rPr>
        <sz val="10"/>
        <rFont val="宋体"/>
        <family val="3"/>
        <charset val="134"/>
      </rPr>
      <t>类型</t>
    </r>
    <r>
      <rPr>
        <sz val="10"/>
        <rFont val="Times New Roman"/>
        <family val="1"/>
      </rPr>
      <t>:</t>
    </r>
    <r>
      <rPr>
        <sz val="10"/>
        <rFont val="宋体"/>
        <family val="3"/>
        <charset val="134"/>
      </rPr>
      <t xml:space="preserve">手动蝶阀
</t>
    </r>
    <r>
      <rPr>
        <sz val="10"/>
        <rFont val="Times New Roman"/>
        <family val="1"/>
      </rPr>
      <t>2.</t>
    </r>
    <r>
      <rPr>
        <sz val="10"/>
        <rFont val="宋体"/>
        <family val="3"/>
        <charset val="134"/>
      </rPr>
      <t>材质：</t>
    </r>
    <r>
      <rPr>
        <sz val="10"/>
        <rFont val="Times New Roman"/>
        <family val="1"/>
      </rPr>
      <t>UPVC
3.</t>
    </r>
    <r>
      <rPr>
        <sz val="10"/>
        <rFont val="宋体"/>
        <family val="3"/>
        <charset val="134"/>
      </rPr>
      <t>规格、压力等级</t>
    </r>
    <r>
      <rPr>
        <sz val="10"/>
        <rFont val="Times New Roman"/>
        <family val="1"/>
      </rPr>
      <t>:DN100</t>
    </r>
  </si>
  <si>
    <r>
      <rPr>
        <sz val="10"/>
        <rFont val="宋体"/>
        <family val="3"/>
        <charset val="134"/>
      </rPr>
      <t>手动球阀</t>
    </r>
  </si>
  <si>
    <r>
      <rPr>
        <sz val="10"/>
        <rFont val="Times New Roman"/>
        <family val="1"/>
      </rPr>
      <t>1.</t>
    </r>
    <r>
      <rPr>
        <sz val="10"/>
        <rFont val="宋体"/>
        <family val="3"/>
        <charset val="134"/>
      </rPr>
      <t>类型</t>
    </r>
    <r>
      <rPr>
        <sz val="10"/>
        <rFont val="Times New Roman"/>
        <family val="1"/>
      </rPr>
      <t>:</t>
    </r>
    <r>
      <rPr>
        <sz val="10"/>
        <rFont val="宋体"/>
        <family val="3"/>
        <charset val="134"/>
      </rPr>
      <t xml:space="preserve">手动球阀
</t>
    </r>
    <r>
      <rPr>
        <sz val="10"/>
        <rFont val="Times New Roman"/>
        <family val="1"/>
      </rPr>
      <t>2.</t>
    </r>
    <r>
      <rPr>
        <sz val="10"/>
        <rFont val="宋体"/>
        <family val="3"/>
        <charset val="134"/>
      </rPr>
      <t>材质</t>
    </r>
    <r>
      <rPr>
        <sz val="10"/>
        <rFont val="Times New Roman"/>
        <family val="1"/>
      </rPr>
      <t>:UPVC
3.</t>
    </r>
    <r>
      <rPr>
        <sz val="10"/>
        <rFont val="宋体"/>
        <family val="3"/>
        <charset val="134"/>
      </rPr>
      <t>规格、压力等级</t>
    </r>
    <r>
      <rPr>
        <sz val="10"/>
        <rFont val="Times New Roman"/>
        <family val="1"/>
      </rPr>
      <t>:DN65</t>
    </r>
  </si>
  <si>
    <r>
      <rPr>
        <sz val="10"/>
        <rFont val="Times New Roman"/>
        <family val="1"/>
      </rPr>
      <t>1.</t>
    </r>
    <r>
      <rPr>
        <sz val="10"/>
        <rFont val="宋体"/>
        <family val="3"/>
        <charset val="134"/>
      </rPr>
      <t>类型</t>
    </r>
    <r>
      <rPr>
        <sz val="10"/>
        <rFont val="Times New Roman"/>
        <family val="1"/>
      </rPr>
      <t>:</t>
    </r>
    <r>
      <rPr>
        <sz val="10"/>
        <rFont val="宋体"/>
        <family val="3"/>
        <charset val="134"/>
      </rPr>
      <t xml:space="preserve">手动球阀
</t>
    </r>
    <r>
      <rPr>
        <sz val="10"/>
        <rFont val="Times New Roman"/>
        <family val="1"/>
      </rPr>
      <t>2.</t>
    </r>
    <r>
      <rPr>
        <sz val="10"/>
        <rFont val="宋体"/>
        <family val="3"/>
        <charset val="134"/>
      </rPr>
      <t>材质</t>
    </r>
    <r>
      <rPr>
        <sz val="10"/>
        <rFont val="Times New Roman"/>
        <family val="1"/>
      </rPr>
      <t>:UPVC
3.</t>
    </r>
    <r>
      <rPr>
        <sz val="10"/>
        <rFont val="宋体"/>
        <family val="3"/>
        <charset val="134"/>
      </rPr>
      <t>规格、压力等级</t>
    </r>
    <r>
      <rPr>
        <sz val="10"/>
        <rFont val="Times New Roman"/>
        <family val="1"/>
      </rPr>
      <t>:DN50</t>
    </r>
  </si>
  <si>
    <r>
      <rPr>
        <sz val="10"/>
        <rFont val="Times New Roman"/>
        <family val="1"/>
      </rPr>
      <t>1.</t>
    </r>
    <r>
      <rPr>
        <sz val="10"/>
        <rFont val="宋体"/>
        <family val="3"/>
        <charset val="134"/>
      </rPr>
      <t>类型</t>
    </r>
    <r>
      <rPr>
        <sz val="10"/>
        <rFont val="Times New Roman"/>
        <family val="1"/>
      </rPr>
      <t>:</t>
    </r>
    <r>
      <rPr>
        <sz val="10"/>
        <rFont val="宋体"/>
        <family val="3"/>
        <charset val="134"/>
      </rPr>
      <t xml:space="preserve">手动球阀
</t>
    </r>
    <r>
      <rPr>
        <sz val="10"/>
        <rFont val="Times New Roman"/>
        <family val="1"/>
      </rPr>
      <t>2.</t>
    </r>
    <r>
      <rPr>
        <sz val="10"/>
        <rFont val="宋体"/>
        <family val="3"/>
        <charset val="134"/>
      </rPr>
      <t>材质</t>
    </r>
    <r>
      <rPr>
        <sz val="10"/>
        <rFont val="Times New Roman"/>
        <family val="1"/>
      </rPr>
      <t>:UPVC
3.</t>
    </r>
    <r>
      <rPr>
        <sz val="10"/>
        <rFont val="宋体"/>
        <family val="3"/>
        <charset val="134"/>
      </rPr>
      <t>规格、压力等级</t>
    </r>
    <r>
      <rPr>
        <sz val="10"/>
        <rFont val="Times New Roman"/>
        <family val="1"/>
      </rPr>
      <t>:DN40</t>
    </r>
  </si>
  <si>
    <r>
      <rPr>
        <sz val="10"/>
        <rFont val="Times New Roman"/>
        <family val="1"/>
      </rPr>
      <t>1.</t>
    </r>
    <r>
      <rPr>
        <sz val="10"/>
        <rFont val="宋体"/>
        <family val="3"/>
        <charset val="134"/>
      </rPr>
      <t>类型</t>
    </r>
    <r>
      <rPr>
        <sz val="10"/>
        <rFont val="Times New Roman"/>
        <family val="1"/>
      </rPr>
      <t>:</t>
    </r>
    <r>
      <rPr>
        <sz val="10"/>
        <rFont val="宋体"/>
        <family val="3"/>
        <charset val="134"/>
      </rPr>
      <t xml:space="preserve">止回阀
</t>
    </r>
    <r>
      <rPr>
        <sz val="10"/>
        <rFont val="Times New Roman"/>
        <family val="1"/>
      </rPr>
      <t>2.</t>
    </r>
    <r>
      <rPr>
        <sz val="10"/>
        <rFont val="宋体"/>
        <family val="3"/>
        <charset val="134"/>
      </rPr>
      <t>材质</t>
    </r>
    <r>
      <rPr>
        <sz val="10"/>
        <rFont val="Times New Roman"/>
        <family val="1"/>
      </rPr>
      <t>:UPVC
3.</t>
    </r>
    <r>
      <rPr>
        <sz val="10"/>
        <rFont val="宋体"/>
        <family val="3"/>
        <charset val="134"/>
      </rPr>
      <t>规格、压力等级</t>
    </r>
    <r>
      <rPr>
        <sz val="10"/>
        <rFont val="Times New Roman"/>
        <family val="1"/>
      </rPr>
      <t>:DN40</t>
    </r>
  </si>
  <si>
    <r>
      <rPr>
        <sz val="10"/>
        <rFont val="Times New Roman"/>
        <family val="1"/>
      </rPr>
      <t>1.</t>
    </r>
    <r>
      <rPr>
        <sz val="10"/>
        <rFont val="宋体"/>
        <family val="3"/>
        <charset val="134"/>
      </rPr>
      <t>类型</t>
    </r>
    <r>
      <rPr>
        <sz val="10"/>
        <rFont val="Times New Roman"/>
        <family val="1"/>
      </rPr>
      <t>:</t>
    </r>
    <r>
      <rPr>
        <sz val="10"/>
        <rFont val="宋体"/>
        <family val="3"/>
        <charset val="134"/>
      </rPr>
      <t xml:space="preserve">止回阀
</t>
    </r>
    <r>
      <rPr>
        <sz val="10"/>
        <rFont val="Times New Roman"/>
        <family val="1"/>
      </rPr>
      <t>2.</t>
    </r>
    <r>
      <rPr>
        <sz val="10"/>
        <rFont val="宋体"/>
        <family val="3"/>
        <charset val="134"/>
      </rPr>
      <t>材质</t>
    </r>
    <r>
      <rPr>
        <sz val="10"/>
        <rFont val="Times New Roman"/>
        <family val="1"/>
      </rPr>
      <t>:UPVC
3.</t>
    </r>
    <r>
      <rPr>
        <sz val="10"/>
        <rFont val="宋体"/>
        <family val="3"/>
        <charset val="134"/>
      </rPr>
      <t>规格、压力等级</t>
    </r>
    <r>
      <rPr>
        <sz val="10"/>
        <rFont val="Times New Roman"/>
        <family val="1"/>
      </rPr>
      <t>:DN50</t>
    </r>
  </si>
  <si>
    <r>
      <rPr>
        <sz val="10"/>
        <rFont val="Times New Roman"/>
        <family val="1"/>
      </rPr>
      <t>1.</t>
    </r>
    <r>
      <rPr>
        <sz val="10"/>
        <rFont val="宋体"/>
        <family val="3"/>
        <charset val="134"/>
      </rPr>
      <t>类型</t>
    </r>
    <r>
      <rPr>
        <sz val="10"/>
        <rFont val="Times New Roman"/>
        <family val="1"/>
      </rPr>
      <t>:</t>
    </r>
    <r>
      <rPr>
        <sz val="10"/>
        <rFont val="宋体"/>
        <family val="3"/>
        <charset val="134"/>
      </rPr>
      <t xml:space="preserve">气动球阀
</t>
    </r>
    <r>
      <rPr>
        <sz val="10"/>
        <rFont val="Times New Roman"/>
        <family val="1"/>
      </rPr>
      <t>2.</t>
    </r>
    <r>
      <rPr>
        <sz val="10"/>
        <rFont val="宋体"/>
        <family val="3"/>
        <charset val="134"/>
      </rPr>
      <t>材质</t>
    </r>
    <r>
      <rPr>
        <sz val="10"/>
        <rFont val="Times New Roman"/>
        <family val="1"/>
      </rPr>
      <t>:UPVC
3.</t>
    </r>
    <r>
      <rPr>
        <sz val="10"/>
        <rFont val="宋体"/>
        <family val="3"/>
        <charset val="134"/>
      </rPr>
      <t>规格、压力等级</t>
    </r>
    <r>
      <rPr>
        <sz val="10"/>
        <rFont val="Times New Roman"/>
        <family val="1"/>
      </rPr>
      <t>:DN50</t>
    </r>
  </si>
  <si>
    <r>
      <rPr>
        <sz val="10"/>
        <rFont val="宋体"/>
        <family val="3"/>
        <charset val="134"/>
      </rPr>
      <t>气动蝶阀</t>
    </r>
  </si>
  <si>
    <r>
      <rPr>
        <sz val="10"/>
        <rFont val="Times New Roman"/>
        <family val="1"/>
      </rPr>
      <t>1.</t>
    </r>
    <r>
      <rPr>
        <sz val="10"/>
        <rFont val="宋体"/>
        <family val="3"/>
        <charset val="134"/>
      </rPr>
      <t>类型</t>
    </r>
    <r>
      <rPr>
        <sz val="10"/>
        <rFont val="Times New Roman"/>
        <family val="1"/>
      </rPr>
      <t>:</t>
    </r>
    <r>
      <rPr>
        <sz val="10"/>
        <rFont val="宋体"/>
        <family val="3"/>
        <charset val="134"/>
      </rPr>
      <t xml:space="preserve">气动蝶阀
</t>
    </r>
    <r>
      <rPr>
        <sz val="10"/>
        <rFont val="Times New Roman"/>
        <family val="1"/>
      </rPr>
      <t>2.</t>
    </r>
    <r>
      <rPr>
        <sz val="10"/>
        <rFont val="宋体"/>
        <family val="3"/>
        <charset val="134"/>
      </rPr>
      <t>材质</t>
    </r>
    <r>
      <rPr>
        <sz val="10"/>
        <rFont val="Times New Roman"/>
        <family val="1"/>
      </rPr>
      <t>:UPVC
3.</t>
    </r>
    <r>
      <rPr>
        <sz val="10"/>
        <rFont val="宋体"/>
        <family val="3"/>
        <charset val="134"/>
      </rPr>
      <t>规格、压力等级</t>
    </r>
    <r>
      <rPr>
        <sz val="10"/>
        <rFont val="Times New Roman"/>
        <family val="1"/>
      </rPr>
      <t>:DN100</t>
    </r>
  </si>
  <si>
    <t>汉十孝感服务区污水改造土建工程</t>
  </si>
  <si>
    <t>汉十孝感服务区污水改造设备及安装工程</t>
  </si>
  <si>
    <r>
      <rPr>
        <sz val="10"/>
        <rFont val="宋体"/>
        <family val="3"/>
        <charset val="134"/>
      </rPr>
      <t>工程名称：汉十孝感服务区污水处理</t>
    </r>
  </si>
  <si>
    <r>
      <rPr>
        <sz val="10"/>
        <rFont val="Times New Roman"/>
        <family val="1"/>
      </rPr>
      <t>12.3*12.3</t>
    </r>
    <r>
      <rPr>
        <sz val="10"/>
        <rFont val="宋体"/>
        <family val="3"/>
        <charset val="134"/>
      </rPr>
      <t>池体</t>
    </r>
  </si>
  <si>
    <t>010401001003</t>
  </si>
  <si>
    <t>010501002003</t>
  </si>
  <si>
    <t>010516003012</t>
  </si>
  <si>
    <t>010516003013</t>
  </si>
  <si>
    <t>010902008004</t>
  </si>
  <si>
    <t>031002003027</t>
  </si>
  <si>
    <t>040309001004</t>
  </si>
  <si>
    <t>011101006009</t>
  </si>
  <si>
    <r>
      <rPr>
        <sz val="10"/>
        <rFont val="Times New Roman"/>
        <family val="1"/>
      </rPr>
      <t>1.</t>
    </r>
    <r>
      <rPr>
        <sz val="10"/>
        <rFont val="宋体"/>
        <family val="3"/>
        <charset val="134"/>
      </rPr>
      <t>找平层厚度、砂浆配合比</t>
    </r>
    <r>
      <rPr>
        <sz val="10"/>
        <rFont val="Times New Roman"/>
        <family val="1"/>
      </rPr>
      <t>:20</t>
    </r>
    <r>
      <rPr>
        <sz val="10"/>
        <rFont val="宋体"/>
        <family val="3"/>
        <charset val="134"/>
      </rPr>
      <t>厚</t>
    </r>
    <r>
      <rPr>
        <sz val="10"/>
        <rFont val="Times New Roman"/>
        <family val="1"/>
      </rPr>
      <t>1</t>
    </r>
    <r>
      <rPr>
        <sz val="10"/>
        <rFont val="宋体"/>
        <family val="3"/>
        <charset val="134"/>
      </rPr>
      <t>：</t>
    </r>
    <r>
      <rPr>
        <sz val="10"/>
        <rFont val="Times New Roman"/>
        <family val="1"/>
      </rPr>
      <t>2</t>
    </r>
    <r>
      <rPr>
        <sz val="10"/>
        <rFont val="宋体"/>
        <family val="3"/>
        <charset val="134"/>
      </rPr>
      <t>水泥砂浆找平</t>
    </r>
  </si>
  <si>
    <t>010904002014</t>
  </si>
  <si>
    <t>010903002003</t>
  </si>
  <si>
    <r>
      <rPr>
        <sz val="10"/>
        <rFont val="宋体"/>
        <family val="3"/>
        <charset val="134"/>
      </rPr>
      <t>墙面涂膜防水（水池内墙）</t>
    </r>
  </si>
  <si>
    <t>171101006004</t>
  </si>
  <si>
    <r>
      <rPr>
        <sz val="10"/>
        <rFont val="宋体"/>
        <family val="3"/>
        <charset val="134"/>
      </rPr>
      <t>地面涂膜防水（水池顶棚）</t>
    </r>
  </si>
  <si>
    <r>
      <rPr>
        <sz val="10"/>
        <rFont val="Times New Roman"/>
        <family val="1"/>
      </rPr>
      <t>1.20</t>
    </r>
    <r>
      <rPr>
        <sz val="10"/>
        <rFont val="宋体"/>
        <family val="3"/>
        <charset val="134"/>
      </rPr>
      <t>厚聚合物水泥抗裂防水砂浆</t>
    </r>
  </si>
  <si>
    <t>041102002003</t>
  </si>
  <si>
    <t>041102028003</t>
  </si>
  <si>
    <t>041102030003</t>
  </si>
  <si>
    <t>041102036003</t>
  </si>
  <si>
    <t>010101001004</t>
  </si>
  <si>
    <t>010401001006</t>
  </si>
  <si>
    <t>010501002006</t>
  </si>
  <si>
    <t>010501006006</t>
  </si>
  <si>
    <t>010516003011</t>
  </si>
  <si>
    <t>010902008007</t>
  </si>
  <si>
    <t>031002003021</t>
  </si>
  <si>
    <t>040309001007</t>
  </si>
  <si>
    <t>010904002020</t>
  </si>
  <si>
    <t>010903002005</t>
  </si>
  <si>
    <t>171101006006</t>
  </si>
  <si>
    <r>
      <rPr>
        <sz val="10"/>
        <rFont val="Times New Roman"/>
        <family val="1"/>
      </rPr>
      <t>1.Φ700</t>
    </r>
    <r>
      <rPr>
        <sz val="10"/>
        <rFont val="宋体"/>
        <family val="3"/>
        <charset val="134"/>
      </rPr>
      <t>砖砌检查井深</t>
    </r>
    <r>
      <rPr>
        <sz val="10"/>
        <rFont val="Times New Roman"/>
        <family val="1"/>
      </rPr>
      <t>1.6m
2.</t>
    </r>
    <r>
      <rPr>
        <sz val="10"/>
        <rFont val="宋体"/>
        <family val="3"/>
        <charset val="134"/>
      </rPr>
      <t>重型复合井盖</t>
    </r>
  </si>
  <si>
    <r>
      <rPr>
        <sz val="10"/>
        <rFont val="Times New Roman"/>
        <family val="1"/>
      </rPr>
      <t>1.</t>
    </r>
    <r>
      <rPr>
        <sz val="10"/>
        <rFont val="宋体"/>
        <family val="3"/>
        <charset val="134"/>
      </rPr>
      <t>原检查井清淤</t>
    </r>
    <r>
      <rPr>
        <sz val="10"/>
        <rFont val="Times New Roman"/>
        <family val="1"/>
      </rPr>
      <t>3</t>
    </r>
    <r>
      <rPr>
        <sz val="10"/>
        <rFont val="宋体"/>
        <family val="3"/>
        <charset val="134"/>
      </rPr>
      <t xml:space="preserve">个
</t>
    </r>
    <r>
      <rPr>
        <sz val="10"/>
        <rFont val="Times New Roman"/>
        <family val="1"/>
      </rPr>
      <t>2.</t>
    </r>
    <r>
      <rPr>
        <sz val="10"/>
        <rFont val="宋体"/>
        <family val="3"/>
        <charset val="134"/>
      </rPr>
      <t>运距</t>
    </r>
    <r>
      <rPr>
        <sz val="10"/>
        <rFont val="Times New Roman"/>
        <family val="1"/>
      </rPr>
      <t>20m</t>
    </r>
  </si>
  <si>
    <t>040204002001</t>
  </si>
  <si>
    <r>
      <rPr>
        <sz val="10"/>
        <rFont val="宋体"/>
        <family val="3"/>
        <charset val="134"/>
      </rPr>
      <t>人行道块料铺设</t>
    </r>
  </si>
  <si>
    <r>
      <rPr>
        <sz val="10"/>
        <rFont val="Times New Roman"/>
        <family val="1"/>
      </rPr>
      <t>1.</t>
    </r>
    <r>
      <rPr>
        <sz val="10"/>
        <rFont val="宋体"/>
        <family val="3"/>
        <charset val="134"/>
      </rPr>
      <t>块料品种、规格</t>
    </r>
    <r>
      <rPr>
        <sz val="10"/>
        <rFont val="Times New Roman"/>
        <family val="1"/>
      </rPr>
      <t>:</t>
    </r>
    <r>
      <rPr>
        <sz val="10"/>
        <rFont val="宋体"/>
        <family val="3"/>
        <charset val="134"/>
      </rPr>
      <t xml:space="preserve">植草砖
</t>
    </r>
    <r>
      <rPr>
        <sz val="10"/>
        <rFont val="Times New Roman"/>
        <family val="1"/>
      </rPr>
      <t>2.</t>
    </r>
    <r>
      <rPr>
        <sz val="10"/>
        <rFont val="宋体"/>
        <family val="3"/>
        <charset val="134"/>
      </rPr>
      <t>含</t>
    </r>
    <r>
      <rPr>
        <sz val="10"/>
        <rFont val="Times New Roman"/>
        <family val="1"/>
      </rPr>
      <t>20cm</t>
    </r>
    <r>
      <rPr>
        <sz val="10"/>
        <rFont val="宋体"/>
        <family val="3"/>
        <charset val="134"/>
      </rPr>
      <t>厚水泥混凝土水稳层</t>
    </r>
  </si>
  <si>
    <t>011503002001</t>
  </si>
  <si>
    <r>
      <rPr>
        <sz val="10"/>
        <rFont val="宋体"/>
        <family val="3"/>
        <charset val="134"/>
      </rPr>
      <t>硬木扶手、栏杆、栏板</t>
    </r>
  </si>
  <si>
    <r>
      <rPr>
        <sz val="10"/>
        <rFont val="Times New Roman"/>
        <family val="1"/>
      </rPr>
      <t>1.</t>
    </r>
    <r>
      <rPr>
        <sz val="10"/>
        <rFont val="宋体"/>
        <family val="3"/>
        <charset val="134"/>
      </rPr>
      <t>扶手材料种类、规格</t>
    </r>
    <r>
      <rPr>
        <sz val="10"/>
        <rFont val="Times New Roman"/>
        <family val="1"/>
      </rPr>
      <t>:</t>
    </r>
    <r>
      <rPr>
        <sz val="10"/>
        <rFont val="宋体"/>
        <family val="3"/>
        <charset val="134"/>
      </rPr>
      <t>木栅栏</t>
    </r>
  </si>
  <si>
    <r>
      <rPr>
        <sz val="10"/>
        <rFont val="Times New Roman"/>
        <family val="1"/>
      </rPr>
      <t>1.</t>
    </r>
    <r>
      <rPr>
        <sz val="10"/>
        <rFont val="宋体"/>
        <family val="3"/>
        <charset val="134"/>
      </rPr>
      <t>搭设高度</t>
    </r>
    <r>
      <rPr>
        <sz val="10"/>
        <rFont val="Times New Roman"/>
        <family val="1"/>
      </rPr>
      <t>:3.8m</t>
    </r>
  </si>
  <si>
    <r>
      <rPr>
        <b/>
        <sz val="12"/>
        <rFont val="华文中宋"/>
        <family val="3"/>
        <charset val="134"/>
      </rPr>
      <t>分部分项工程和单价措施项目清单与计价表</t>
    </r>
  </si>
  <si>
    <t>040602045005</t>
  </si>
  <si>
    <t>040602045006</t>
  </si>
  <si>
    <t>030108003003</t>
  </si>
  <si>
    <t>040602017003</t>
  </si>
  <si>
    <t>040602012003</t>
  </si>
  <si>
    <t>030109001011</t>
  </si>
  <si>
    <t>040602002005</t>
  </si>
  <si>
    <t>040602018003</t>
  </si>
  <si>
    <t>030109001012</t>
  </si>
  <si>
    <t>040602002006</t>
  </si>
  <si>
    <t>040602001005</t>
  </si>
  <si>
    <t>040602001006</t>
  </si>
  <si>
    <t>031006015003</t>
  </si>
  <si>
    <t>030109001013</t>
  </si>
  <si>
    <t>040602007003</t>
  </si>
  <si>
    <r>
      <rPr>
        <sz val="10"/>
        <rFont val="宋体"/>
        <family val="3"/>
        <charset val="134"/>
      </rPr>
      <t>分部小计</t>
    </r>
  </si>
  <si>
    <t>040602003003</t>
  </si>
  <si>
    <t>030109001014</t>
  </si>
  <si>
    <t>030109001015</t>
  </si>
  <si>
    <t>030109011003</t>
  </si>
  <si>
    <t>01B005</t>
  </si>
  <si>
    <t>040602019007</t>
  </si>
  <si>
    <t>040602019008</t>
  </si>
  <si>
    <t>040602019009</t>
  </si>
  <si>
    <t>040602025003</t>
  </si>
  <si>
    <t>040602026003</t>
  </si>
  <si>
    <t>030408001018</t>
  </si>
  <si>
    <t>030408001019</t>
  </si>
  <si>
    <t>030408001020</t>
  </si>
  <si>
    <t>030408001021</t>
  </si>
  <si>
    <t>030408001022</t>
  </si>
  <si>
    <t>030408001023</t>
  </si>
  <si>
    <t>030408001024</t>
  </si>
  <si>
    <t>030408003009</t>
  </si>
  <si>
    <t>030408003010</t>
  </si>
  <si>
    <t>030408003011</t>
  </si>
  <si>
    <t>030408003012</t>
  </si>
  <si>
    <t>030404001003</t>
  </si>
  <si>
    <t>040501004013</t>
  </si>
  <si>
    <t>040501004014</t>
  </si>
  <si>
    <t>040501004015</t>
  </si>
  <si>
    <t>040501004016</t>
  </si>
  <si>
    <t>040501004017</t>
  </si>
  <si>
    <t>040501004018</t>
  </si>
  <si>
    <t>040501002003</t>
  </si>
  <si>
    <t>031003001021</t>
  </si>
  <si>
    <t>031003001022</t>
  </si>
  <si>
    <t>031003001023</t>
  </si>
  <si>
    <t>031003001024</t>
  </si>
  <si>
    <t>031003001025</t>
  </si>
  <si>
    <t>031003001026</t>
  </si>
  <si>
    <t>031003001027</t>
  </si>
  <si>
    <t>031003001028</t>
  </si>
  <si>
    <t>031003001029</t>
  </si>
  <si>
    <t>031003002009</t>
  </si>
  <si>
    <t>031003002010</t>
  </si>
  <si>
    <t>031003002011</t>
  </si>
  <si>
    <t>030601002005</t>
  </si>
  <si>
    <t>030601002006</t>
  </si>
  <si>
    <t>030601004003</t>
  </si>
  <si>
    <t>031003002012</t>
  </si>
  <si>
    <t>031003001030</t>
  </si>
  <si>
    <t>031001002003</t>
  </si>
  <si>
    <t>01B006</t>
  </si>
  <si>
    <t>010606001009</t>
  </si>
  <si>
    <t>010606001010</t>
  </si>
  <si>
    <t>010606001011</t>
  </si>
  <si>
    <t>010606001012</t>
  </si>
  <si>
    <t>010606013003</t>
  </si>
  <si>
    <t>030411003007</t>
  </si>
  <si>
    <t>030411003008</t>
  </si>
  <si>
    <t>030411003009</t>
  </si>
  <si>
    <t>011103001003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</si>
</sst>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_ "/>
    <numFmt numFmtId="177" formatCode="0.00_);[Red]\(0.00\)"/>
  </numFmts>
  <fonts count="28">
    <font>
      <sz val="9"/>
      <color theme="1"/>
      <name val="??"/>
      <charset val="134"/>
      <scheme val="minor"/>
    </font>
    <font>
      <sz val="9"/>
      <color theme="1"/>
      <name val="??"/>
      <family val="2"/>
      <scheme val="minor"/>
    </font>
    <font>
      <b/>
      <sz val="12"/>
      <name val="Times New Roman"/>
      <family val="1"/>
    </font>
    <font>
      <sz val="10"/>
      <name val="Times New Roman"/>
      <family val="1"/>
    </font>
    <font>
      <sz val="9"/>
      <name val="宋体"/>
      <family val="3"/>
      <charset val="134"/>
    </font>
    <font>
      <u/>
      <sz val="9"/>
      <name val="宋体"/>
      <family val="3"/>
      <charset val="134"/>
    </font>
    <font>
      <b/>
      <sz val="14"/>
      <name val="Times New Roman"/>
      <family val="1"/>
    </font>
    <font>
      <sz val="9"/>
      <color theme="1"/>
      <name val="Times New Roman"/>
      <family val="1"/>
    </font>
    <font>
      <b/>
      <sz val="14"/>
      <name val="宋体"/>
      <family val="3"/>
      <charset val="134"/>
    </font>
    <font>
      <sz val="11"/>
      <name val="Times New Roman"/>
      <family val="1"/>
    </font>
    <font>
      <sz val="11"/>
      <name val="宋体"/>
      <family val="3"/>
      <charset val="134"/>
    </font>
    <font>
      <sz val="9"/>
      <name val="Times New Roman"/>
      <family val="1"/>
    </font>
    <font>
      <sz val="10"/>
      <name val="宋体"/>
      <family val="3"/>
      <charset val="134"/>
    </font>
    <font>
      <u/>
      <sz val="9"/>
      <name val="Times New Roman"/>
      <family val="1"/>
    </font>
    <font>
      <sz val="10"/>
      <name val="Times New Roman"/>
      <family val="1"/>
    </font>
    <font>
      <sz val="11"/>
      <color indexed="0"/>
      <name val="Times New Roman"/>
      <family val="1"/>
    </font>
    <font>
      <sz val="11"/>
      <color rgb="FF000000"/>
      <name val="Times New Roman"/>
      <family val="1"/>
    </font>
    <font>
      <sz val="9"/>
      <color indexed="8"/>
      <name val="宋体"/>
      <family val="3"/>
      <charset val="134"/>
    </font>
    <font>
      <sz val="12"/>
      <name val="Times New Roman"/>
      <family val="1"/>
    </font>
    <font>
      <sz val="14"/>
      <name val="Times New Roman"/>
      <family val="1"/>
    </font>
    <font>
      <sz val="10"/>
      <name val="Helv"/>
      <family val="2"/>
    </font>
    <font>
      <b/>
      <sz val="12"/>
      <name val="华文中宋"/>
      <family val="3"/>
      <charset val="134"/>
    </font>
    <font>
      <b/>
      <sz val="14"/>
      <name val="华文中宋"/>
      <family val="3"/>
      <charset val="134"/>
    </font>
    <font>
      <sz val="11"/>
      <color indexed="0"/>
      <name val="宋体"/>
      <family val="3"/>
      <charset val="134"/>
    </font>
    <font>
      <sz val="11"/>
      <color rgb="FF000000"/>
      <name val="宋体"/>
      <family val="3"/>
      <charset val="134"/>
    </font>
    <font>
      <sz val="12"/>
      <name val="黑体"/>
      <family val="3"/>
      <charset val="134"/>
    </font>
    <font>
      <sz val="14"/>
      <name val="黑体"/>
      <family val="3"/>
      <charset val="134"/>
    </font>
    <font>
      <sz val="9"/>
      <name val="??"/>
      <family val="2"/>
      <scheme val="minor"/>
    </font>
  </fonts>
  <fills count="5">
    <fill>
      <patternFill patternType="none"/>
    </fill>
    <fill>
      <patternFill patternType="gray125"/>
    </fill>
    <fill>
      <patternFill patternType="solid">
        <fgColor indexed="9"/>
        <bgColor indexed="1"/>
      </patternFill>
    </fill>
    <fill>
      <patternFill patternType="solid">
        <fgColor theme="8" tint="0.79995117038483843"/>
        <bgColor indexed="1"/>
      </patternFill>
    </fill>
    <fill>
      <patternFill patternType="solid">
        <fgColor indexed="9"/>
        <bgColor indexed="9"/>
      </patternFill>
    </fill>
  </fills>
  <borders count="15">
    <border>
      <left/>
      <right/>
      <top/>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auto="1"/>
      </left>
      <right style="thin">
        <color auto="1"/>
      </right>
      <top/>
      <bottom style="thin">
        <color auto="1"/>
      </bottom>
      <diagonal/>
    </border>
    <border>
      <left style="thin">
        <color indexed="8"/>
      </left>
      <right style="thin">
        <color indexed="8"/>
      </right>
      <top/>
      <bottom style="thin">
        <color indexed="8"/>
      </bottom>
      <diagonal/>
    </border>
    <border>
      <left style="thin">
        <color indexed="8"/>
      </left>
      <right style="medium">
        <color indexed="8"/>
      </right>
      <top style="medium">
        <color indexed="8"/>
      </top>
      <bottom style="thin">
        <color indexed="8"/>
      </bottom>
      <diagonal/>
    </border>
    <border>
      <left style="thin">
        <color indexed="8"/>
      </left>
      <right style="medium">
        <color indexed="8"/>
      </right>
      <top style="thin">
        <color indexed="8"/>
      </top>
      <bottom style="thin">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indexed="9"/>
      </right>
      <top/>
      <bottom style="thin">
        <color indexed="9"/>
      </bottom>
      <diagonal/>
    </border>
  </borders>
  <cellStyleXfs count="6">
    <xf numFmtId="0" fontId="0" fillId="0" borderId="0">
      <alignment vertical="center"/>
    </xf>
    <xf numFmtId="0" fontId="1" fillId="0" borderId="0"/>
    <xf numFmtId="0" fontId="20" fillId="0" borderId="0"/>
    <xf numFmtId="0" fontId="1" fillId="0" borderId="0"/>
    <xf numFmtId="0" fontId="17" fillId="0" borderId="0"/>
    <xf numFmtId="0" fontId="1" fillId="0" borderId="0"/>
  </cellStyleXfs>
  <cellXfs count="71">
    <xf numFmtId="0" fontId="0" fillId="0" borderId="0" xfId="0" applyAlignment="1"/>
    <xf numFmtId="0" fontId="1" fillId="0" borderId="0" xfId="5"/>
    <xf numFmtId="0" fontId="3" fillId="2" borderId="3" xfId="1" applyFont="1" applyFill="1" applyBorder="1" applyAlignment="1">
      <alignment horizontal="center" vertical="center" wrapText="1"/>
    </xf>
    <xf numFmtId="0" fontId="3" fillId="2" borderId="4" xfId="1" applyFont="1" applyFill="1" applyBorder="1" applyAlignment="1">
      <alignment horizontal="center" vertical="center" wrapText="1"/>
    </xf>
    <xf numFmtId="0" fontId="3" fillId="2" borderId="4" xfId="1" applyFont="1" applyFill="1" applyBorder="1" applyAlignment="1">
      <alignment horizontal="left" vertical="center" wrapText="1"/>
    </xf>
    <xf numFmtId="0" fontId="3" fillId="2" borderId="4" xfId="1" applyFont="1" applyFill="1" applyBorder="1" applyAlignment="1">
      <alignment horizontal="right" vertical="center" wrapText="1"/>
    </xf>
    <xf numFmtId="177" fontId="3" fillId="3" borderId="5" xfId="3" applyNumberFormat="1" applyFont="1" applyFill="1" applyBorder="1" applyAlignment="1" applyProtection="1">
      <alignment horizontal="right" vertical="center" wrapText="1"/>
      <protection locked="0"/>
    </xf>
    <xf numFmtId="177" fontId="3" fillId="2" borderId="6" xfId="1" applyNumberFormat="1" applyFont="1" applyFill="1" applyBorder="1" applyAlignment="1">
      <alignment horizontal="right" vertical="center" wrapText="1"/>
    </xf>
    <xf numFmtId="0" fontId="3" fillId="2" borderId="8" xfId="1" applyFont="1" applyFill="1" applyBorder="1" applyAlignment="1">
      <alignment horizontal="center" vertical="center" wrapText="1"/>
    </xf>
    <xf numFmtId="0" fontId="3" fillId="2" borderId="8" xfId="1" applyFont="1" applyFill="1" applyBorder="1" applyAlignment="1">
      <alignment horizontal="right" vertical="center" wrapText="1"/>
    </xf>
    <xf numFmtId="177" fontId="3" fillId="2" borderId="10" xfId="1" applyNumberFormat="1" applyFont="1" applyFill="1" applyBorder="1" applyAlignment="1">
      <alignment horizontal="right" vertical="center" wrapText="1"/>
    </xf>
    <xf numFmtId="0" fontId="3" fillId="2" borderId="11" xfId="1" applyFont="1" applyFill="1" applyBorder="1" applyAlignment="1">
      <alignment horizontal="right" vertical="center" wrapText="1"/>
    </xf>
    <xf numFmtId="0" fontId="7" fillId="0" borderId="0" xfId="3" applyFont="1" applyFill="1" applyAlignment="1"/>
    <xf numFmtId="0" fontId="7" fillId="0" borderId="0" xfId="0" applyFont="1" applyAlignment="1"/>
    <xf numFmtId="0" fontId="9" fillId="2" borderId="13" xfId="3" applyFont="1" applyFill="1" applyBorder="1" applyAlignment="1">
      <alignment horizontal="center" vertical="center" wrapText="1"/>
    </xf>
    <xf numFmtId="0" fontId="10" fillId="2" borderId="13" xfId="3" applyFont="1" applyFill="1" applyBorder="1" applyAlignment="1">
      <alignment horizontal="center" vertical="center" wrapText="1"/>
    </xf>
    <xf numFmtId="0" fontId="10" fillId="2" borderId="13" xfId="3" applyFont="1" applyFill="1" applyBorder="1" applyAlignment="1">
      <alignment horizontal="left" vertical="center" wrapText="1"/>
    </xf>
    <xf numFmtId="177" fontId="9" fillId="2" borderId="13" xfId="3" applyNumberFormat="1" applyFont="1" applyFill="1" applyBorder="1" applyAlignment="1">
      <alignment horizontal="right" vertical="center" wrapText="1"/>
    </xf>
    <xf numFmtId="0" fontId="9" fillId="2" borderId="13" xfId="3" applyFont="1" applyFill="1" applyBorder="1" applyAlignment="1">
      <alignment horizontal="left" vertical="center" wrapText="1"/>
    </xf>
    <xf numFmtId="0" fontId="11" fillId="2" borderId="0" xfId="3" applyFont="1" applyFill="1" applyAlignment="1">
      <alignment horizontal="center" vertical="center" wrapText="1"/>
    </xf>
    <xf numFmtId="0" fontId="12" fillId="2" borderId="11" xfId="1" applyFont="1" applyFill="1" applyBorder="1" applyAlignment="1">
      <alignment horizontal="right" vertical="center" wrapText="1"/>
    </xf>
    <xf numFmtId="0" fontId="7" fillId="0" borderId="0" xfId="5" applyFont="1"/>
    <xf numFmtId="176" fontId="9" fillId="2" borderId="13" xfId="3" applyNumberFormat="1" applyFont="1" applyFill="1" applyBorder="1" applyAlignment="1">
      <alignment horizontal="right" vertical="center" wrapText="1"/>
    </xf>
    <xf numFmtId="177" fontId="3" fillId="3" borderId="13" xfId="3" applyNumberFormat="1" applyFont="1" applyFill="1" applyBorder="1" applyAlignment="1" applyProtection="1">
      <alignment horizontal="right" vertical="center" wrapText="1"/>
      <protection locked="0"/>
    </xf>
    <xf numFmtId="0" fontId="15" fillId="4" borderId="13" xfId="0" applyFont="1" applyFill="1" applyBorder="1" applyAlignment="1">
      <alignment vertical="center" wrapText="1"/>
    </xf>
    <xf numFmtId="176" fontId="15" fillId="4" borderId="13" xfId="0" applyNumberFormat="1" applyFont="1" applyFill="1" applyBorder="1" applyAlignment="1">
      <alignment horizontal="right" vertical="center" wrapText="1"/>
    </xf>
    <xf numFmtId="0" fontId="16" fillId="4" borderId="13" xfId="0" applyFont="1" applyFill="1" applyBorder="1" applyAlignment="1">
      <alignment vertical="center" wrapText="1"/>
    </xf>
    <xf numFmtId="0" fontId="17" fillId="0" borderId="14" xfId="4" applyBorder="1"/>
    <xf numFmtId="0" fontId="18" fillId="0" borderId="0" xfId="2" applyFont="1" applyFill="1" applyBorder="1" applyAlignment="1" applyProtection="1">
      <alignment horizontal="center" vertical="center" wrapText="1"/>
    </xf>
    <xf numFmtId="0" fontId="9" fillId="0" borderId="0" xfId="2" applyFont="1" applyFill="1" applyBorder="1" applyAlignment="1" applyProtection="1">
      <alignment horizontal="justify" vertical="center" wrapText="1"/>
    </xf>
    <xf numFmtId="0" fontId="19" fillId="0" borderId="0" xfId="2" applyFont="1" applyFill="1" applyBorder="1" applyAlignment="1" applyProtection="1">
      <alignment horizontal="center" vertical="center" wrapText="1"/>
    </xf>
    <xf numFmtId="0" fontId="9" fillId="0" borderId="0" xfId="4" applyFont="1" applyFill="1" applyAlignment="1" applyProtection="1">
      <alignment vertical="center" wrapText="1"/>
    </xf>
    <xf numFmtId="0" fontId="9" fillId="2" borderId="13" xfId="3" applyFont="1" applyFill="1" applyBorder="1" applyAlignment="1">
      <alignment horizontal="center" vertical="center" wrapText="1"/>
    </xf>
    <xf numFmtId="0" fontId="3" fillId="0" borderId="3" xfId="1" applyFont="1" applyFill="1" applyBorder="1" applyAlignment="1">
      <alignment horizontal="center" vertical="center" wrapText="1"/>
    </xf>
    <xf numFmtId="0" fontId="3" fillId="0" borderId="4" xfId="1" applyFont="1" applyFill="1" applyBorder="1" applyAlignment="1">
      <alignment horizontal="left" vertical="center" wrapText="1"/>
    </xf>
    <xf numFmtId="0" fontId="3" fillId="0" borderId="4" xfId="1" applyFont="1" applyFill="1" applyBorder="1" applyAlignment="1">
      <alignment horizontal="center" vertical="center" wrapText="1"/>
    </xf>
    <xf numFmtId="177" fontId="3" fillId="0" borderId="6" xfId="1" applyNumberFormat="1" applyFont="1" applyFill="1" applyBorder="1" applyAlignment="1">
      <alignment horizontal="right" vertical="center" wrapText="1"/>
    </xf>
    <xf numFmtId="0" fontId="3" fillId="0" borderId="8" xfId="1" applyFont="1" applyFill="1" applyBorder="1" applyAlignment="1">
      <alignment horizontal="right" vertical="center" wrapText="1"/>
    </xf>
    <xf numFmtId="0" fontId="1" fillId="0" borderId="0" xfId="5" applyFill="1"/>
    <xf numFmtId="0" fontId="4" fillId="2" borderId="0" xfId="3" applyFont="1" applyFill="1" applyAlignment="1">
      <alignment horizontal="left" vertical="top" wrapText="1"/>
    </xf>
    <xf numFmtId="0" fontId="9" fillId="2" borderId="13" xfId="3" applyFont="1" applyFill="1" applyBorder="1" applyAlignment="1">
      <alignment horizontal="center" vertical="center" wrapText="1"/>
    </xf>
    <xf numFmtId="0" fontId="6" fillId="2" borderId="0" xfId="3" applyFont="1" applyFill="1" applyAlignment="1">
      <alignment horizontal="center" vertical="center" wrapText="1"/>
    </xf>
    <xf numFmtId="0" fontId="14" fillId="2" borderId="0" xfId="3" applyFont="1" applyFill="1" applyAlignment="1">
      <alignment horizontal="left" wrapText="1"/>
    </xf>
    <xf numFmtId="0" fontId="3" fillId="2" borderId="0" xfId="3" applyFont="1" applyFill="1" applyAlignment="1">
      <alignment horizontal="left" wrapText="1"/>
    </xf>
    <xf numFmtId="0" fontId="8" fillId="2" borderId="0" xfId="3" applyFont="1" applyFill="1" applyAlignment="1">
      <alignment horizontal="center" vertical="center" wrapText="1"/>
    </xf>
    <xf numFmtId="0" fontId="9" fillId="2" borderId="12" xfId="3" applyFont="1" applyFill="1" applyBorder="1" applyAlignment="1">
      <alignment horizontal="left" vertical="center" wrapText="1"/>
    </xf>
    <xf numFmtId="0" fontId="9" fillId="2" borderId="0" xfId="3" applyFont="1" applyFill="1" applyAlignment="1">
      <alignment horizontal="left" vertical="center" wrapText="1"/>
    </xf>
    <xf numFmtId="0" fontId="11" fillId="2" borderId="0" xfId="3" applyFont="1" applyFill="1" applyAlignment="1">
      <alignment horizontal="left" vertical="center" wrapText="1"/>
    </xf>
    <xf numFmtId="0" fontId="6" fillId="2" borderId="0" xfId="1" applyFont="1" applyFill="1" applyAlignment="1">
      <alignment horizontal="center" vertical="center" wrapText="1"/>
    </xf>
    <xf numFmtId="0" fontId="6" fillId="2" borderId="0" xfId="1" applyFont="1" applyFill="1" applyAlignment="1">
      <alignment horizontal="right" vertical="center" wrapText="1"/>
    </xf>
    <xf numFmtId="0" fontId="3" fillId="2" borderId="0" xfId="1" applyFont="1" applyFill="1" applyAlignment="1">
      <alignment horizontal="left" wrapText="1"/>
    </xf>
    <xf numFmtId="0" fontId="3" fillId="2" borderId="0" xfId="1" applyFont="1" applyFill="1" applyAlignment="1">
      <alignment horizontal="right" wrapText="1"/>
    </xf>
    <xf numFmtId="0" fontId="3" fillId="2" borderId="2" xfId="1" applyFont="1" applyFill="1" applyBorder="1" applyAlignment="1">
      <alignment horizontal="center" vertical="center" wrapText="1"/>
    </xf>
    <xf numFmtId="0" fontId="3" fillId="2" borderId="7" xfId="1" applyFont="1" applyFill="1" applyBorder="1" applyAlignment="1">
      <alignment horizontal="center" vertical="center" wrapText="1"/>
    </xf>
    <xf numFmtId="0" fontId="3" fillId="2" borderId="4" xfId="1" applyFont="1" applyFill="1" applyBorder="1" applyAlignment="1">
      <alignment horizontal="left" vertical="center" wrapText="1"/>
    </xf>
    <xf numFmtId="0" fontId="3" fillId="2" borderId="4" xfId="1" applyFont="1" applyFill="1" applyBorder="1" applyAlignment="1">
      <alignment horizontal="center" vertical="center" wrapText="1"/>
    </xf>
    <xf numFmtId="0" fontId="3" fillId="2" borderId="1" xfId="1" applyFont="1" applyFill="1" applyBorder="1" applyAlignment="1">
      <alignment horizontal="center" vertical="center" wrapText="1"/>
    </xf>
    <xf numFmtId="0" fontId="3" fillId="2" borderId="3" xfId="1" applyFont="1" applyFill="1" applyBorder="1" applyAlignment="1">
      <alignment horizontal="center" vertical="center" wrapText="1"/>
    </xf>
    <xf numFmtId="0" fontId="3" fillId="0" borderId="4" xfId="1" applyFont="1" applyFill="1" applyBorder="1" applyAlignment="1">
      <alignment horizontal="center" vertical="center" wrapText="1"/>
    </xf>
    <xf numFmtId="0" fontId="3" fillId="2" borderId="9" xfId="1" applyFont="1" applyFill="1" applyBorder="1" applyAlignment="1">
      <alignment horizontal="center" vertical="center" wrapText="1"/>
    </xf>
    <xf numFmtId="0" fontId="3" fillId="2" borderId="10" xfId="1" applyFont="1" applyFill="1" applyBorder="1" applyAlignment="1">
      <alignment horizontal="center" vertical="center" wrapText="1"/>
    </xf>
    <xf numFmtId="0" fontId="4" fillId="2" borderId="0" xfId="1" applyFont="1" applyFill="1" applyAlignment="1">
      <alignment horizontal="left" vertical="top" wrapText="1"/>
    </xf>
    <xf numFmtId="0" fontId="5" fillId="2" borderId="0" xfId="1" applyFont="1" applyFill="1" applyAlignment="1">
      <alignment horizontal="left" vertical="top" wrapText="1"/>
    </xf>
    <xf numFmtId="0" fontId="4" fillId="2" borderId="0" xfId="1" applyFont="1" applyFill="1" applyAlignment="1">
      <alignment horizontal="right" vertical="top" wrapText="1"/>
    </xf>
    <xf numFmtId="0" fontId="11" fillId="2" borderId="0" xfId="1" applyFont="1" applyFill="1" applyAlignment="1">
      <alignment horizontal="left" vertical="top" wrapText="1"/>
    </xf>
    <xf numFmtId="0" fontId="13" fillId="2" borderId="0" xfId="1" applyFont="1" applyFill="1" applyAlignment="1">
      <alignment horizontal="left" vertical="top" wrapText="1"/>
    </xf>
    <xf numFmtId="0" fontId="11" fillId="2" borderId="0" xfId="1" applyFont="1" applyFill="1" applyAlignment="1">
      <alignment horizontal="right" vertical="top" wrapText="1"/>
    </xf>
    <xf numFmtId="0" fontId="12" fillId="2" borderId="9" xfId="1" applyFont="1" applyFill="1" applyBorder="1" applyAlignment="1">
      <alignment horizontal="center" vertical="center" wrapText="1"/>
    </xf>
    <xf numFmtId="0" fontId="12" fillId="2" borderId="10" xfId="1" applyFont="1" applyFill="1" applyBorder="1" applyAlignment="1">
      <alignment horizontal="center" vertical="center" wrapText="1"/>
    </xf>
    <xf numFmtId="0" fontId="2" fillId="2" borderId="0" xfId="1" applyFont="1" applyFill="1" applyAlignment="1">
      <alignment horizontal="center" vertical="center" wrapText="1"/>
    </xf>
    <xf numFmtId="0" fontId="2" fillId="2" borderId="0" xfId="1" applyFont="1" applyFill="1" applyAlignment="1">
      <alignment horizontal="right" vertical="center" wrapText="1"/>
    </xf>
  </cellXfs>
  <cellStyles count="6">
    <cellStyle name="Normal" xfId="3" xr:uid="{00000000-0005-0000-0000-000033000000}"/>
    <cellStyle name="Normal 2" xfId="1" xr:uid="{00000000-0005-0000-0000-00002A000000}"/>
    <cellStyle name="常规" xfId="0" builtinId="0"/>
    <cellStyle name="常规 2" xfId="4" xr:uid="{00000000-0005-0000-0000-000034000000}"/>
    <cellStyle name="常规 3" xfId="5" xr:uid="{00000000-0005-0000-0000-000035000000}"/>
    <cellStyle name="常规_牛头山隧道施工工程量清单（第三号补遗出版）" xfId="2" xr:uid="{00000000-0005-0000-0000-00003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 ?????"/>
        <a:font script="Hang" typeface="?? ??"/>
        <a:font script="Hans" typeface="??"/>
        <a:font script="Hant"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 ?????"/>
        <a:font script="Hang" typeface="?? ??"/>
        <a:font script="Hans" typeface="??"/>
        <a:font script="Hant"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25"/>
  <sheetViews>
    <sheetView zoomScale="85" zoomScaleNormal="85" workbookViewId="0">
      <selection activeCell="A11" sqref="A11"/>
    </sheetView>
  </sheetViews>
  <sheetFormatPr defaultColWidth="9" defaultRowHeight="11.25"/>
  <cols>
    <col min="1" max="1" width="105.7109375" style="27" customWidth="1"/>
    <col min="2" max="256" width="9.28515625" style="27"/>
    <col min="257" max="257" width="105.7109375" style="27" customWidth="1"/>
    <col min="258" max="512" width="9.28515625" style="27"/>
    <col min="513" max="513" width="105.7109375" style="27" customWidth="1"/>
    <col min="514" max="768" width="9.28515625" style="27"/>
    <col min="769" max="769" width="105.7109375" style="27" customWidth="1"/>
    <col min="770" max="1024" width="9.28515625" style="27"/>
    <col min="1025" max="1025" width="105.7109375" style="27" customWidth="1"/>
    <col min="1026" max="1280" width="9.28515625" style="27"/>
    <col min="1281" max="1281" width="105.7109375" style="27" customWidth="1"/>
    <col min="1282" max="1536" width="9.28515625" style="27"/>
    <col min="1537" max="1537" width="105.7109375" style="27" customWidth="1"/>
    <col min="1538" max="1792" width="9.28515625" style="27"/>
    <col min="1793" max="1793" width="105.7109375" style="27" customWidth="1"/>
    <col min="1794" max="2048" width="9.28515625" style="27"/>
    <col min="2049" max="2049" width="105.7109375" style="27" customWidth="1"/>
    <col min="2050" max="2304" width="9.28515625" style="27"/>
    <col min="2305" max="2305" width="105.7109375" style="27" customWidth="1"/>
    <col min="2306" max="2560" width="9.28515625" style="27"/>
    <col min="2561" max="2561" width="105.7109375" style="27" customWidth="1"/>
    <col min="2562" max="2816" width="9.28515625" style="27"/>
    <col min="2817" max="2817" width="105.7109375" style="27" customWidth="1"/>
    <col min="2818" max="3072" width="9.28515625" style="27"/>
    <col min="3073" max="3073" width="105.7109375" style="27" customWidth="1"/>
    <col min="3074" max="3328" width="9.28515625" style="27"/>
    <col min="3329" max="3329" width="105.7109375" style="27" customWidth="1"/>
    <col min="3330" max="3584" width="9.28515625" style="27"/>
    <col min="3585" max="3585" width="105.7109375" style="27" customWidth="1"/>
    <col min="3586" max="3840" width="9.28515625" style="27"/>
    <col min="3841" max="3841" width="105.7109375" style="27" customWidth="1"/>
    <col min="3842" max="4096" width="9.28515625" style="27"/>
    <col min="4097" max="4097" width="105.7109375" style="27" customWidth="1"/>
    <col min="4098" max="4352" width="9.28515625" style="27"/>
    <col min="4353" max="4353" width="105.7109375" style="27" customWidth="1"/>
    <col min="4354" max="4608" width="9.28515625" style="27"/>
    <col min="4609" max="4609" width="105.7109375" style="27" customWidth="1"/>
    <col min="4610" max="4864" width="9.28515625" style="27"/>
    <col min="4865" max="4865" width="105.7109375" style="27" customWidth="1"/>
    <col min="4866" max="5120" width="9.28515625" style="27"/>
    <col min="5121" max="5121" width="105.7109375" style="27" customWidth="1"/>
    <col min="5122" max="5376" width="9.28515625" style="27"/>
    <col min="5377" max="5377" width="105.7109375" style="27" customWidth="1"/>
    <col min="5378" max="5632" width="9.28515625" style="27"/>
    <col min="5633" max="5633" width="105.7109375" style="27" customWidth="1"/>
    <col min="5634" max="5888" width="9.28515625" style="27"/>
    <col min="5889" max="5889" width="105.7109375" style="27" customWidth="1"/>
    <col min="5890" max="6144" width="9.28515625" style="27"/>
    <col min="6145" max="6145" width="105.7109375" style="27" customWidth="1"/>
    <col min="6146" max="6400" width="9.28515625" style="27"/>
    <col min="6401" max="6401" width="105.7109375" style="27" customWidth="1"/>
    <col min="6402" max="6656" width="9.28515625" style="27"/>
    <col min="6657" max="6657" width="105.7109375" style="27" customWidth="1"/>
    <col min="6658" max="6912" width="9.28515625" style="27"/>
    <col min="6913" max="6913" width="105.7109375" style="27" customWidth="1"/>
    <col min="6914" max="7168" width="9.28515625" style="27"/>
    <col min="7169" max="7169" width="105.7109375" style="27" customWidth="1"/>
    <col min="7170" max="7424" width="9.28515625" style="27"/>
    <col min="7425" max="7425" width="105.7109375" style="27" customWidth="1"/>
    <col min="7426" max="7680" width="9.28515625" style="27"/>
    <col min="7681" max="7681" width="105.7109375" style="27" customWidth="1"/>
    <col min="7682" max="7936" width="9.28515625" style="27"/>
    <col min="7937" max="7937" width="105.7109375" style="27" customWidth="1"/>
    <col min="7938" max="8192" width="9.28515625" style="27"/>
    <col min="8193" max="8193" width="105.7109375" style="27" customWidth="1"/>
    <col min="8194" max="8448" width="9.28515625" style="27"/>
    <col min="8449" max="8449" width="105.7109375" style="27" customWidth="1"/>
    <col min="8450" max="8704" width="9.28515625" style="27"/>
    <col min="8705" max="8705" width="105.7109375" style="27" customWidth="1"/>
    <col min="8706" max="8960" width="9.28515625" style="27"/>
    <col min="8961" max="8961" width="105.7109375" style="27" customWidth="1"/>
    <col min="8962" max="9216" width="9.28515625" style="27"/>
    <col min="9217" max="9217" width="105.7109375" style="27" customWidth="1"/>
    <col min="9218" max="9472" width="9.28515625" style="27"/>
    <col min="9473" max="9473" width="105.7109375" style="27" customWidth="1"/>
    <col min="9474" max="9728" width="9.28515625" style="27"/>
    <col min="9729" max="9729" width="105.7109375" style="27" customWidth="1"/>
    <col min="9730" max="9984" width="9.28515625" style="27"/>
    <col min="9985" max="9985" width="105.7109375" style="27" customWidth="1"/>
    <col min="9986" max="10240" width="9.28515625" style="27"/>
    <col min="10241" max="10241" width="105.7109375" style="27" customWidth="1"/>
    <col min="10242" max="10496" width="9.28515625" style="27"/>
    <col min="10497" max="10497" width="105.7109375" style="27" customWidth="1"/>
    <col min="10498" max="10752" width="9.28515625" style="27"/>
    <col min="10753" max="10753" width="105.7109375" style="27" customWidth="1"/>
    <col min="10754" max="11008" width="9.28515625" style="27"/>
    <col min="11009" max="11009" width="105.7109375" style="27" customWidth="1"/>
    <col min="11010" max="11264" width="9.28515625" style="27"/>
    <col min="11265" max="11265" width="105.7109375" style="27" customWidth="1"/>
    <col min="11266" max="11520" width="9.28515625" style="27"/>
    <col min="11521" max="11521" width="105.7109375" style="27" customWidth="1"/>
    <col min="11522" max="11776" width="9.28515625" style="27"/>
    <col min="11777" max="11777" width="105.7109375" style="27" customWidth="1"/>
    <col min="11778" max="12032" width="9.28515625" style="27"/>
    <col min="12033" max="12033" width="105.7109375" style="27" customWidth="1"/>
    <col min="12034" max="12288" width="9.28515625" style="27"/>
    <col min="12289" max="12289" width="105.7109375" style="27" customWidth="1"/>
    <col min="12290" max="12544" width="9.28515625" style="27"/>
    <col min="12545" max="12545" width="105.7109375" style="27" customWidth="1"/>
    <col min="12546" max="12800" width="9.28515625" style="27"/>
    <col min="12801" max="12801" width="105.7109375" style="27" customWidth="1"/>
    <col min="12802" max="13056" width="9.28515625" style="27"/>
    <col min="13057" max="13057" width="105.7109375" style="27" customWidth="1"/>
    <col min="13058" max="13312" width="9.28515625" style="27"/>
    <col min="13313" max="13313" width="105.7109375" style="27" customWidth="1"/>
    <col min="13314" max="13568" width="9.28515625" style="27"/>
    <col min="13569" max="13569" width="105.7109375" style="27" customWidth="1"/>
    <col min="13570" max="13824" width="9.28515625" style="27"/>
    <col min="13825" max="13825" width="105.7109375" style="27" customWidth="1"/>
    <col min="13826" max="14080" width="9.28515625" style="27"/>
    <col min="14081" max="14081" width="105.7109375" style="27" customWidth="1"/>
    <col min="14082" max="14336" width="9.28515625" style="27"/>
    <col min="14337" max="14337" width="105.7109375" style="27" customWidth="1"/>
    <col min="14338" max="14592" width="9.28515625" style="27"/>
    <col min="14593" max="14593" width="105.7109375" style="27" customWidth="1"/>
    <col min="14594" max="14848" width="9.28515625" style="27"/>
    <col min="14849" max="14849" width="105.7109375" style="27" customWidth="1"/>
    <col min="14850" max="15104" width="9.28515625" style="27"/>
    <col min="15105" max="15105" width="105.7109375" style="27" customWidth="1"/>
    <col min="15106" max="15360" width="9.28515625" style="27"/>
    <col min="15361" max="15361" width="105.7109375" style="27" customWidth="1"/>
    <col min="15362" max="15616" width="9.28515625" style="27"/>
    <col min="15617" max="15617" width="105.7109375" style="27" customWidth="1"/>
    <col min="15618" max="15872" width="9.28515625" style="27"/>
    <col min="15873" max="15873" width="105.7109375" style="27" customWidth="1"/>
    <col min="15874" max="16128" width="9.28515625" style="27"/>
    <col min="16129" max="16129" width="105.7109375" style="27" customWidth="1"/>
    <col min="16130" max="16384" width="9.28515625" style="27"/>
  </cols>
  <sheetData>
    <row r="1" spans="1:1" ht="15.75">
      <c r="A1" s="28" t="s">
        <v>0</v>
      </c>
    </row>
    <row r="2" spans="1:1" ht="15.75">
      <c r="A2" s="28" t="s">
        <v>1</v>
      </c>
    </row>
    <row r="3" spans="1:1" ht="42">
      <c r="A3" s="29" t="s">
        <v>2</v>
      </c>
    </row>
    <row r="4" spans="1:1" ht="28.5">
      <c r="A4" s="29" t="s">
        <v>3</v>
      </c>
    </row>
    <row r="5" spans="1:1" ht="57">
      <c r="A5" s="29" t="s">
        <v>4</v>
      </c>
    </row>
    <row r="6" spans="1:1" ht="28.5">
      <c r="A6" s="29" t="s">
        <v>5</v>
      </c>
    </row>
    <row r="7" spans="1:1" ht="30">
      <c r="A7" s="29" t="s">
        <v>6</v>
      </c>
    </row>
    <row r="8" spans="1:1" ht="28.5">
      <c r="A8" s="29" t="s">
        <v>7</v>
      </c>
    </row>
    <row r="9" spans="1:1" ht="28.5">
      <c r="A9" s="29" t="s">
        <v>8</v>
      </c>
    </row>
    <row r="10" spans="1:1" ht="15">
      <c r="A10" s="29" t="s">
        <v>9</v>
      </c>
    </row>
    <row r="11" spans="1:1" ht="15">
      <c r="A11" s="29" t="s">
        <v>10</v>
      </c>
    </row>
    <row r="12" spans="1:1" ht="15">
      <c r="A12" s="29" t="s">
        <v>11</v>
      </c>
    </row>
    <row r="13" spans="1:1" ht="19.5">
      <c r="A13" s="30" t="s">
        <v>12</v>
      </c>
    </row>
    <row r="14" spans="1:1" ht="15">
      <c r="A14" s="29" t="s">
        <v>13</v>
      </c>
    </row>
    <row r="15" spans="1:1" ht="43.5">
      <c r="A15" s="29" t="s">
        <v>14</v>
      </c>
    </row>
    <row r="16" spans="1:1" ht="28.5">
      <c r="A16" s="29" t="s">
        <v>15</v>
      </c>
    </row>
    <row r="17" spans="1:1" ht="28.5">
      <c r="A17" s="29" t="s">
        <v>16</v>
      </c>
    </row>
    <row r="18" spans="1:1" ht="28.5">
      <c r="A18" s="29" t="s">
        <v>17</v>
      </c>
    </row>
    <row r="19" spans="1:1" ht="57">
      <c r="A19" s="29" t="s">
        <v>18</v>
      </c>
    </row>
    <row r="20" spans="1:1" ht="15">
      <c r="A20" s="29" t="s">
        <v>19</v>
      </c>
    </row>
    <row r="21" spans="1:1" ht="28.5">
      <c r="A21" s="29" t="s">
        <v>20</v>
      </c>
    </row>
    <row r="22" spans="1:1" ht="19.5">
      <c r="A22" s="30" t="s">
        <v>21</v>
      </c>
    </row>
    <row r="23" spans="1:1" ht="28.5">
      <c r="A23" s="29" t="s">
        <v>22</v>
      </c>
    </row>
    <row r="24" spans="1:1" ht="42">
      <c r="A24" s="29" t="s">
        <v>23</v>
      </c>
    </row>
    <row r="25" spans="1:1" ht="15">
      <c r="A25" s="31"/>
    </row>
  </sheetData>
  <sheetProtection algorithmName="SHA-512" hashValue="3EuaZAAlqGnkXv/+9DG9Iw5pLWhVK1RwMshme5PL7BRoPAj+ItjLkbjAWEsNwQciC/5QlGZh6h1y1xubpBaFHw==" saltValue="ZGGNd21faj+hvRUnMowgQQ==" spinCount="100000" sheet="1"/>
  <phoneticPr fontId="27" type="noConversion"/>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J92"/>
  <sheetViews>
    <sheetView showGridLines="0" topLeftCell="A82" workbookViewId="0">
      <selection activeCell="J88" sqref="J88"/>
    </sheetView>
  </sheetViews>
  <sheetFormatPr defaultColWidth="7.7109375" defaultRowHeight="12"/>
  <cols>
    <col min="1" max="1" width="9.140625" style="1" customWidth="1"/>
    <col min="2" max="2" width="9.85546875" style="1" customWidth="1"/>
    <col min="3" max="3" width="11.85546875" style="1" customWidth="1"/>
    <col min="4" max="4" width="25.42578125" style="1" customWidth="1"/>
    <col min="5" max="5" width="0.85546875" style="1" customWidth="1"/>
    <col min="6" max="6" width="4.28515625" style="1" customWidth="1"/>
    <col min="7" max="7" width="11.140625" style="1" customWidth="1"/>
    <col min="8" max="9" width="14.5703125" style="1" customWidth="1"/>
    <col min="10" max="10" width="8.85546875" style="1" customWidth="1"/>
    <col min="11" max="16384" width="7.7109375" style="1"/>
  </cols>
  <sheetData>
    <row r="1" spans="1:10" ht="39.75" customHeight="1">
      <c r="A1" s="48" t="s">
        <v>52</v>
      </c>
      <c r="B1" s="48"/>
      <c r="C1" s="48"/>
      <c r="D1" s="48"/>
      <c r="E1" s="48"/>
      <c r="F1" s="48"/>
      <c r="G1" s="48"/>
      <c r="H1" s="48"/>
      <c r="I1" s="49"/>
      <c r="J1" s="49"/>
    </row>
    <row r="2" spans="1:10" ht="28.5" customHeight="1">
      <c r="A2" s="50" t="s">
        <v>739</v>
      </c>
      <c r="B2" s="50"/>
      <c r="C2" s="50"/>
      <c r="D2" s="50"/>
      <c r="E2" s="50"/>
      <c r="F2" s="50"/>
      <c r="G2" s="50"/>
      <c r="H2" s="50"/>
      <c r="I2" s="51"/>
      <c r="J2" s="51"/>
    </row>
    <row r="3" spans="1:10" ht="18" customHeight="1">
      <c r="A3" s="56" t="s">
        <v>54</v>
      </c>
      <c r="B3" s="52" t="s">
        <v>55</v>
      </c>
      <c r="C3" s="52" t="s">
        <v>56</v>
      </c>
      <c r="D3" s="52" t="s">
        <v>57</v>
      </c>
      <c r="E3" s="52" t="s">
        <v>58</v>
      </c>
      <c r="F3" s="52"/>
      <c r="G3" s="52" t="s">
        <v>59</v>
      </c>
      <c r="H3" s="52" t="s">
        <v>60</v>
      </c>
      <c r="I3" s="52"/>
      <c r="J3" s="53"/>
    </row>
    <row r="4" spans="1:10" ht="18" customHeight="1">
      <c r="A4" s="57"/>
      <c r="B4" s="55"/>
      <c r="C4" s="55"/>
      <c r="D4" s="55"/>
      <c r="E4" s="55"/>
      <c r="F4" s="55"/>
      <c r="G4" s="55"/>
      <c r="H4" s="55" t="s">
        <v>61</v>
      </c>
      <c r="I4" s="55" t="s">
        <v>62</v>
      </c>
      <c r="J4" s="8" t="s">
        <v>63</v>
      </c>
    </row>
    <row r="5" spans="1:10" ht="18" customHeight="1">
      <c r="A5" s="57"/>
      <c r="B5" s="55"/>
      <c r="C5" s="55"/>
      <c r="D5" s="55"/>
      <c r="E5" s="55"/>
      <c r="F5" s="55"/>
      <c r="G5" s="55"/>
      <c r="H5" s="55"/>
      <c r="I5" s="55"/>
      <c r="J5" s="8" t="s">
        <v>64</v>
      </c>
    </row>
    <row r="6" spans="1:10" ht="18" customHeight="1">
      <c r="A6" s="2"/>
      <c r="B6" s="4"/>
      <c r="C6" s="4" t="s">
        <v>65</v>
      </c>
      <c r="D6" s="4"/>
      <c r="E6" s="54"/>
      <c r="F6" s="54"/>
      <c r="G6" s="5"/>
      <c r="H6" s="5"/>
      <c r="I6" s="5"/>
      <c r="J6" s="9"/>
    </row>
    <row r="7" spans="1:10" ht="18" customHeight="1">
      <c r="A7" s="2"/>
      <c r="B7" s="4"/>
      <c r="C7" s="4" t="s">
        <v>740</v>
      </c>
      <c r="D7" s="4"/>
      <c r="E7" s="54"/>
      <c r="F7" s="54"/>
      <c r="G7" s="5"/>
      <c r="H7" s="5"/>
      <c r="I7" s="5"/>
      <c r="J7" s="9"/>
    </row>
    <row r="8" spans="1:10" ht="28.5" customHeight="1">
      <c r="A8" s="2">
        <v>1</v>
      </c>
      <c r="B8" s="4" t="s">
        <v>67</v>
      </c>
      <c r="C8" s="4" t="s">
        <v>68</v>
      </c>
      <c r="D8" s="4" t="s">
        <v>69</v>
      </c>
      <c r="E8" s="55" t="s">
        <v>70</v>
      </c>
      <c r="F8" s="55"/>
      <c r="G8" s="3">
        <v>362.18</v>
      </c>
      <c r="H8" s="6"/>
      <c r="I8" s="7">
        <f t="shared" ref="I8" si="0">ROUND(G8*H8,2)</f>
        <v>0</v>
      </c>
      <c r="J8" s="9"/>
    </row>
    <row r="9" spans="1:10" ht="28.5" customHeight="1">
      <c r="A9" s="2">
        <v>2</v>
      </c>
      <c r="B9" s="4" t="s">
        <v>741</v>
      </c>
      <c r="C9" s="4" t="s">
        <v>72</v>
      </c>
      <c r="D9" s="4" t="s">
        <v>73</v>
      </c>
      <c r="E9" s="55" t="s">
        <v>74</v>
      </c>
      <c r="F9" s="55"/>
      <c r="G9" s="3">
        <v>576.70000000000005</v>
      </c>
      <c r="H9" s="6"/>
      <c r="I9" s="7">
        <f t="shared" ref="I9:I71" si="1">ROUND(G9*H9,2)</f>
        <v>0</v>
      </c>
      <c r="J9" s="9"/>
    </row>
    <row r="10" spans="1:10" ht="28.5" customHeight="1">
      <c r="A10" s="2">
        <v>3</v>
      </c>
      <c r="B10" s="4" t="s">
        <v>742</v>
      </c>
      <c r="C10" s="4" t="s">
        <v>76</v>
      </c>
      <c r="D10" s="4" t="s">
        <v>77</v>
      </c>
      <c r="E10" s="55" t="s">
        <v>74</v>
      </c>
      <c r="F10" s="55"/>
      <c r="G10" s="3">
        <v>286.36</v>
      </c>
      <c r="H10" s="6"/>
      <c r="I10" s="7">
        <f t="shared" si="1"/>
        <v>0</v>
      </c>
      <c r="J10" s="9"/>
    </row>
    <row r="11" spans="1:10" ht="41.25" customHeight="1">
      <c r="A11" s="2">
        <v>4</v>
      </c>
      <c r="B11" s="4" t="s">
        <v>743</v>
      </c>
      <c r="C11" s="4" t="s">
        <v>79</v>
      </c>
      <c r="D11" s="4" t="s">
        <v>80</v>
      </c>
      <c r="E11" s="55" t="s">
        <v>74</v>
      </c>
      <c r="F11" s="55"/>
      <c r="G11" s="3">
        <v>290.33999999999997</v>
      </c>
      <c r="H11" s="6"/>
      <c r="I11" s="7">
        <f t="shared" si="1"/>
        <v>0</v>
      </c>
      <c r="J11" s="9"/>
    </row>
    <row r="12" spans="1:10" ht="28.5" customHeight="1">
      <c r="A12" s="2">
        <v>5</v>
      </c>
      <c r="B12" s="4" t="s">
        <v>542</v>
      </c>
      <c r="C12" s="4" t="s">
        <v>82</v>
      </c>
      <c r="D12" s="4" t="s">
        <v>83</v>
      </c>
      <c r="E12" s="55" t="s">
        <v>74</v>
      </c>
      <c r="F12" s="55"/>
      <c r="G12" s="3">
        <v>8.48</v>
      </c>
      <c r="H12" s="6"/>
      <c r="I12" s="7">
        <f t="shared" si="1"/>
        <v>0</v>
      </c>
      <c r="J12" s="9"/>
    </row>
    <row r="13" spans="1:10" ht="28.5" customHeight="1">
      <c r="A13" s="2">
        <v>6</v>
      </c>
      <c r="B13" s="4" t="s">
        <v>543</v>
      </c>
      <c r="C13" s="4" t="s">
        <v>85</v>
      </c>
      <c r="D13" s="4" t="s">
        <v>744</v>
      </c>
      <c r="E13" s="55" t="s">
        <v>74</v>
      </c>
      <c r="F13" s="55"/>
      <c r="G13" s="3">
        <v>71.09</v>
      </c>
      <c r="H13" s="6"/>
      <c r="I13" s="7">
        <f t="shared" si="1"/>
        <v>0</v>
      </c>
      <c r="J13" s="9"/>
    </row>
    <row r="14" spans="1:10" ht="28.5" customHeight="1">
      <c r="A14" s="2">
        <v>7</v>
      </c>
      <c r="B14" s="4" t="s">
        <v>544</v>
      </c>
      <c r="C14" s="4" t="s">
        <v>88</v>
      </c>
      <c r="D14" s="4" t="s">
        <v>744</v>
      </c>
      <c r="E14" s="55" t="s">
        <v>74</v>
      </c>
      <c r="F14" s="55"/>
      <c r="G14" s="3">
        <v>55.4</v>
      </c>
      <c r="H14" s="6"/>
      <c r="I14" s="7">
        <f t="shared" si="1"/>
        <v>0</v>
      </c>
      <c r="J14" s="9"/>
    </row>
    <row r="15" spans="1:10" ht="28.5" customHeight="1">
      <c r="A15" s="2">
        <v>8</v>
      </c>
      <c r="B15" s="4" t="s">
        <v>545</v>
      </c>
      <c r="C15" s="4" t="s">
        <v>90</v>
      </c>
      <c r="D15" s="4" t="s">
        <v>744</v>
      </c>
      <c r="E15" s="55" t="s">
        <v>74</v>
      </c>
      <c r="F15" s="55"/>
      <c r="G15" s="3">
        <v>13.08</v>
      </c>
      <c r="H15" s="6"/>
      <c r="I15" s="7">
        <f t="shared" si="1"/>
        <v>0</v>
      </c>
      <c r="J15" s="9"/>
    </row>
    <row r="16" spans="1:10" ht="54" customHeight="1">
      <c r="A16" s="2">
        <v>9</v>
      </c>
      <c r="B16" s="4" t="s">
        <v>593</v>
      </c>
      <c r="C16" s="4" t="s">
        <v>92</v>
      </c>
      <c r="D16" s="4" t="s">
        <v>93</v>
      </c>
      <c r="E16" s="55" t="s">
        <v>74</v>
      </c>
      <c r="F16" s="55"/>
      <c r="G16" s="3">
        <v>0.8</v>
      </c>
      <c r="H16" s="6"/>
      <c r="I16" s="7">
        <f t="shared" si="1"/>
        <v>0</v>
      </c>
      <c r="J16" s="9"/>
    </row>
    <row r="17" spans="1:10" ht="41.25" customHeight="1">
      <c r="A17" s="2">
        <v>10</v>
      </c>
      <c r="B17" s="4" t="s">
        <v>594</v>
      </c>
      <c r="C17" s="4" t="s">
        <v>95</v>
      </c>
      <c r="D17" s="4" t="s">
        <v>96</v>
      </c>
      <c r="E17" s="55" t="s">
        <v>74</v>
      </c>
      <c r="F17" s="55"/>
      <c r="G17" s="3">
        <v>1.76</v>
      </c>
      <c r="H17" s="6"/>
      <c r="I17" s="7">
        <f t="shared" si="1"/>
        <v>0</v>
      </c>
      <c r="J17" s="9"/>
    </row>
    <row r="18" spans="1:10" ht="41.25" customHeight="1">
      <c r="A18" s="2">
        <v>11</v>
      </c>
      <c r="B18" s="4" t="s">
        <v>595</v>
      </c>
      <c r="C18" s="4" t="s">
        <v>98</v>
      </c>
      <c r="D18" s="4" t="s">
        <v>99</v>
      </c>
      <c r="E18" s="55" t="s">
        <v>74</v>
      </c>
      <c r="F18" s="55"/>
      <c r="G18" s="3">
        <v>2.61</v>
      </c>
      <c r="H18" s="6"/>
      <c r="I18" s="7">
        <f t="shared" si="1"/>
        <v>0</v>
      </c>
      <c r="J18" s="9"/>
    </row>
    <row r="19" spans="1:10" ht="41.25" customHeight="1">
      <c r="A19" s="2">
        <v>12</v>
      </c>
      <c r="B19" s="4" t="s">
        <v>745</v>
      </c>
      <c r="C19" s="4" t="s">
        <v>101</v>
      </c>
      <c r="D19" s="4" t="s">
        <v>102</v>
      </c>
      <c r="E19" s="55" t="s">
        <v>74</v>
      </c>
      <c r="F19" s="55"/>
      <c r="G19" s="3">
        <v>1.81</v>
      </c>
      <c r="H19" s="6"/>
      <c r="I19" s="7">
        <f t="shared" si="1"/>
        <v>0</v>
      </c>
      <c r="J19" s="9"/>
    </row>
    <row r="20" spans="1:10" ht="41.25" customHeight="1">
      <c r="A20" s="2">
        <v>13</v>
      </c>
      <c r="B20" s="4" t="s">
        <v>746</v>
      </c>
      <c r="C20" s="4" t="s">
        <v>101</v>
      </c>
      <c r="D20" s="4" t="s">
        <v>104</v>
      </c>
      <c r="E20" s="55" t="s">
        <v>74</v>
      </c>
      <c r="F20" s="55"/>
      <c r="G20" s="3">
        <v>18.350000000000001</v>
      </c>
      <c r="H20" s="6"/>
      <c r="I20" s="7">
        <f t="shared" si="1"/>
        <v>0</v>
      </c>
      <c r="J20" s="9"/>
    </row>
    <row r="21" spans="1:10" ht="28.5" customHeight="1">
      <c r="A21" s="2">
        <v>14</v>
      </c>
      <c r="B21" s="4" t="s">
        <v>551</v>
      </c>
      <c r="C21" s="4" t="s">
        <v>106</v>
      </c>
      <c r="D21" s="4" t="s">
        <v>107</v>
      </c>
      <c r="E21" s="55" t="s">
        <v>108</v>
      </c>
      <c r="F21" s="55"/>
      <c r="G21" s="3">
        <v>0.03</v>
      </c>
      <c r="H21" s="6"/>
      <c r="I21" s="7">
        <f t="shared" si="1"/>
        <v>0</v>
      </c>
      <c r="J21" s="9"/>
    </row>
    <row r="22" spans="1:10" ht="28.5" customHeight="1">
      <c r="A22" s="2">
        <v>15</v>
      </c>
      <c r="B22" s="4" t="s">
        <v>552</v>
      </c>
      <c r="C22" s="4" t="s">
        <v>106</v>
      </c>
      <c r="D22" s="4" t="s">
        <v>110</v>
      </c>
      <c r="E22" s="55" t="s">
        <v>108</v>
      </c>
      <c r="F22" s="55"/>
      <c r="G22" s="3">
        <v>0.06</v>
      </c>
      <c r="H22" s="6"/>
      <c r="I22" s="7">
        <f t="shared" si="1"/>
        <v>0</v>
      </c>
      <c r="J22" s="9"/>
    </row>
    <row r="23" spans="1:10" ht="28.5" customHeight="1">
      <c r="A23" s="2">
        <v>16</v>
      </c>
      <c r="B23" s="4" t="s">
        <v>553</v>
      </c>
      <c r="C23" s="4" t="s">
        <v>106</v>
      </c>
      <c r="D23" s="4" t="s">
        <v>112</v>
      </c>
      <c r="E23" s="55" t="s">
        <v>108</v>
      </c>
      <c r="F23" s="55"/>
      <c r="G23" s="3">
        <v>3.36</v>
      </c>
      <c r="H23" s="6"/>
      <c r="I23" s="7">
        <f t="shared" si="1"/>
        <v>0</v>
      </c>
      <c r="J23" s="9"/>
    </row>
    <row r="24" spans="1:10" ht="28.5" customHeight="1">
      <c r="A24" s="2">
        <v>17</v>
      </c>
      <c r="B24" s="4" t="s">
        <v>554</v>
      </c>
      <c r="C24" s="4" t="s">
        <v>106</v>
      </c>
      <c r="D24" s="4" t="s">
        <v>114</v>
      </c>
      <c r="E24" s="55" t="s">
        <v>108</v>
      </c>
      <c r="F24" s="55"/>
      <c r="G24" s="3">
        <v>2.68</v>
      </c>
      <c r="H24" s="6"/>
      <c r="I24" s="7">
        <f t="shared" si="1"/>
        <v>0</v>
      </c>
      <c r="J24" s="9"/>
    </row>
    <row r="25" spans="1:10" ht="28.5" customHeight="1">
      <c r="A25" s="2">
        <v>18</v>
      </c>
      <c r="B25" s="4" t="s">
        <v>555</v>
      </c>
      <c r="C25" s="4" t="s">
        <v>106</v>
      </c>
      <c r="D25" s="4" t="s">
        <v>116</v>
      </c>
      <c r="E25" s="55" t="s">
        <v>108</v>
      </c>
      <c r="F25" s="55"/>
      <c r="G25" s="3">
        <v>3.51</v>
      </c>
      <c r="H25" s="6"/>
      <c r="I25" s="7">
        <f t="shared" si="1"/>
        <v>0</v>
      </c>
      <c r="J25" s="9"/>
    </row>
    <row r="26" spans="1:10" ht="28.5" customHeight="1">
      <c r="A26" s="2">
        <v>19</v>
      </c>
      <c r="B26" s="4" t="s">
        <v>556</v>
      </c>
      <c r="C26" s="4" t="s">
        <v>106</v>
      </c>
      <c r="D26" s="4" t="s">
        <v>118</v>
      </c>
      <c r="E26" s="55" t="s">
        <v>108</v>
      </c>
      <c r="F26" s="55"/>
      <c r="G26" s="3">
        <v>7.0000000000000007E-2</v>
      </c>
      <c r="H26" s="6"/>
      <c r="I26" s="7">
        <f t="shared" si="1"/>
        <v>0</v>
      </c>
      <c r="J26" s="9"/>
    </row>
    <row r="27" spans="1:10" ht="28.5" customHeight="1">
      <c r="A27" s="2">
        <v>20</v>
      </c>
      <c r="B27" s="4" t="s">
        <v>557</v>
      </c>
      <c r="C27" s="4" t="s">
        <v>106</v>
      </c>
      <c r="D27" s="4" t="s">
        <v>120</v>
      </c>
      <c r="E27" s="55" t="s">
        <v>108</v>
      </c>
      <c r="F27" s="55"/>
      <c r="G27" s="3">
        <v>0.04</v>
      </c>
      <c r="H27" s="6"/>
      <c r="I27" s="7">
        <f t="shared" si="1"/>
        <v>0</v>
      </c>
      <c r="J27" s="9"/>
    </row>
    <row r="28" spans="1:10" ht="28.5" customHeight="1">
      <c r="A28" s="2">
        <v>21</v>
      </c>
      <c r="B28" s="4" t="s">
        <v>558</v>
      </c>
      <c r="C28" s="4" t="s">
        <v>106</v>
      </c>
      <c r="D28" s="4" t="s">
        <v>122</v>
      </c>
      <c r="E28" s="55" t="s">
        <v>108</v>
      </c>
      <c r="F28" s="55"/>
      <c r="G28" s="3">
        <v>0.13</v>
      </c>
      <c r="H28" s="6"/>
      <c r="I28" s="7">
        <f t="shared" si="1"/>
        <v>0</v>
      </c>
      <c r="J28" s="9"/>
    </row>
    <row r="29" spans="1:10" ht="28.5" customHeight="1">
      <c r="A29" s="2">
        <v>22</v>
      </c>
      <c r="B29" s="4" t="s">
        <v>559</v>
      </c>
      <c r="C29" s="4" t="s">
        <v>106</v>
      </c>
      <c r="D29" s="4" t="s">
        <v>124</v>
      </c>
      <c r="E29" s="55" t="s">
        <v>108</v>
      </c>
      <c r="F29" s="55"/>
      <c r="G29" s="3">
        <v>0.5</v>
      </c>
      <c r="H29" s="6"/>
      <c r="I29" s="7">
        <f t="shared" si="1"/>
        <v>0</v>
      </c>
      <c r="J29" s="9"/>
    </row>
    <row r="30" spans="1:10" ht="28.5" customHeight="1">
      <c r="A30" s="2">
        <v>23</v>
      </c>
      <c r="B30" s="4" t="s">
        <v>560</v>
      </c>
      <c r="C30" s="4" t="s">
        <v>126</v>
      </c>
      <c r="D30" s="4" t="s">
        <v>127</v>
      </c>
      <c r="E30" s="55" t="s">
        <v>108</v>
      </c>
      <c r="F30" s="55"/>
      <c r="G30" s="3">
        <v>4.8000000000000001E-2</v>
      </c>
      <c r="H30" s="6"/>
      <c r="I30" s="7">
        <f t="shared" si="1"/>
        <v>0</v>
      </c>
      <c r="J30" s="9"/>
    </row>
    <row r="31" spans="1:10" ht="28.5" customHeight="1">
      <c r="A31" s="2">
        <v>24</v>
      </c>
      <c r="B31" s="4" t="s">
        <v>747</v>
      </c>
      <c r="C31" s="4" t="s">
        <v>129</v>
      </c>
      <c r="D31" s="4" t="s">
        <v>130</v>
      </c>
      <c r="E31" s="55" t="s">
        <v>131</v>
      </c>
      <c r="F31" s="55"/>
      <c r="G31" s="3">
        <v>163</v>
      </c>
      <c r="H31" s="6"/>
      <c r="I31" s="7">
        <f t="shared" si="1"/>
        <v>0</v>
      </c>
      <c r="J31" s="9"/>
    </row>
    <row r="32" spans="1:10" ht="28.5" customHeight="1">
      <c r="A32" s="2">
        <v>25</v>
      </c>
      <c r="B32" s="4" t="s">
        <v>748</v>
      </c>
      <c r="C32" s="4" t="s">
        <v>129</v>
      </c>
      <c r="D32" s="4" t="s">
        <v>133</v>
      </c>
      <c r="E32" s="55" t="s">
        <v>131</v>
      </c>
      <c r="F32" s="55"/>
      <c r="G32" s="3">
        <v>68</v>
      </c>
      <c r="H32" s="6"/>
      <c r="I32" s="7">
        <f t="shared" si="1"/>
        <v>0</v>
      </c>
      <c r="J32" s="9"/>
    </row>
    <row r="33" spans="1:10" ht="28.5" customHeight="1">
      <c r="A33" s="2">
        <v>26</v>
      </c>
      <c r="B33" s="4" t="s">
        <v>604</v>
      </c>
      <c r="C33" s="4" t="s">
        <v>135</v>
      </c>
      <c r="D33" s="4" t="s">
        <v>136</v>
      </c>
      <c r="E33" s="55" t="s">
        <v>137</v>
      </c>
      <c r="F33" s="55"/>
      <c r="G33" s="3">
        <v>25.6</v>
      </c>
      <c r="H33" s="6"/>
      <c r="I33" s="7">
        <f t="shared" si="1"/>
        <v>0</v>
      </c>
      <c r="J33" s="9"/>
    </row>
    <row r="34" spans="1:10" ht="28.5" customHeight="1">
      <c r="A34" s="2">
        <v>27</v>
      </c>
      <c r="B34" s="4" t="s">
        <v>749</v>
      </c>
      <c r="C34" s="4" t="s">
        <v>139</v>
      </c>
      <c r="D34" s="4" t="s">
        <v>140</v>
      </c>
      <c r="E34" s="55" t="s">
        <v>131</v>
      </c>
      <c r="F34" s="55"/>
      <c r="G34" s="3">
        <v>2</v>
      </c>
      <c r="H34" s="6"/>
      <c r="I34" s="7">
        <f t="shared" si="1"/>
        <v>0</v>
      </c>
      <c r="J34" s="9"/>
    </row>
    <row r="35" spans="1:10" ht="28.5" customHeight="1">
      <c r="A35" s="2">
        <v>28</v>
      </c>
      <c r="B35" s="4" t="s">
        <v>750</v>
      </c>
      <c r="C35" s="4" t="s">
        <v>139</v>
      </c>
      <c r="D35" s="4" t="s">
        <v>142</v>
      </c>
      <c r="E35" s="55" t="s">
        <v>131</v>
      </c>
      <c r="F35" s="55"/>
      <c r="G35" s="3">
        <v>1</v>
      </c>
      <c r="H35" s="6"/>
      <c r="I35" s="7">
        <f t="shared" si="1"/>
        <v>0</v>
      </c>
      <c r="J35" s="9"/>
    </row>
    <row r="36" spans="1:10" ht="28.5" customHeight="1">
      <c r="A36" s="2">
        <v>29</v>
      </c>
      <c r="B36" s="4" t="s">
        <v>751</v>
      </c>
      <c r="C36" s="4" t="s">
        <v>139</v>
      </c>
      <c r="D36" s="4" t="s">
        <v>144</v>
      </c>
      <c r="E36" s="55" t="s">
        <v>131</v>
      </c>
      <c r="F36" s="55"/>
      <c r="G36" s="3">
        <v>1</v>
      </c>
      <c r="H36" s="6"/>
      <c r="I36" s="7">
        <f t="shared" si="1"/>
        <v>0</v>
      </c>
      <c r="J36" s="9"/>
    </row>
    <row r="37" spans="1:10" ht="28.5" customHeight="1">
      <c r="A37" s="2">
        <v>30</v>
      </c>
      <c r="B37" s="4" t="s">
        <v>752</v>
      </c>
      <c r="C37" s="4" t="s">
        <v>139</v>
      </c>
      <c r="D37" s="4" t="s">
        <v>146</v>
      </c>
      <c r="E37" s="55" t="s">
        <v>131</v>
      </c>
      <c r="F37" s="55"/>
      <c r="G37" s="3">
        <v>1</v>
      </c>
      <c r="H37" s="6"/>
      <c r="I37" s="7">
        <f t="shared" si="1"/>
        <v>0</v>
      </c>
      <c r="J37" s="9"/>
    </row>
    <row r="38" spans="1:10" ht="28.5" customHeight="1">
      <c r="A38" s="2">
        <v>31</v>
      </c>
      <c r="B38" s="4" t="s">
        <v>753</v>
      </c>
      <c r="C38" s="4" t="s">
        <v>139</v>
      </c>
      <c r="D38" s="4" t="s">
        <v>148</v>
      </c>
      <c r="E38" s="55" t="s">
        <v>131</v>
      </c>
      <c r="F38" s="55"/>
      <c r="G38" s="3">
        <v>1</v>
      </c>
      <c r="H38" s="6"/>
      <c r="I38" s="7">
        <f t="shared" si="1"/>
        <v>0</v>
      </c>
      <c r="J38" s="9"/>
    </row>
    <row r="39" spans="1:10" ht="28.5" customHeight="1">
      <c r="A39" s="2">
        <v>32</v>
      </c>
      <c r="B39" s="4" t="s">
        <v>609</v>
      </c>
      <c r="C39" s="4" t="s">
        <v>150</v>
      </c>
      <c r="D39" s="4" t="s">
        <v>151</v>
      </c>
      <c r="E39" s="55" t="s">
        <v>137</v>
      </c>
      <c r="F39" s="55"/>
      <c r="G39" s="3">
        <v>8.8000000000000007</v>
      </c>
      <c r="H39" s="6"/>
      <c r="I39" s="7">
        <f t="shared" si="1"/>
        <v>0</v>
      </c>
      <c r="J39" s="9"/>
    </row>
    <row r="40" spans="1:10" ht="28.5" customHeight="1">
      <c r="A40" s="2">
        <v>33</v>
      </c>
      <c r="B40" s="4" t="s">
        <v>754</v>
      </c>
      <c r="C40" s="4" t="s">
        <v>153</v>
      </c>
      <c r="D40" s="4" t="s">
        <v>154</v>
      </c>
      <c r="E40" s="55" t="s">
        <v>70</v>
      </c>
      <c r="F40" s="55"/>
      <c r="G40" s="3">
        <v>2.56</v>
      </c>
      <c r="H40" s="6"/>
      <c r="I40" s="7">
        <f t="shared" si="1"/>
        <v>0</v>
      </c>
      <c r="J40" s="9"/>
    </row>
    <row r="41" spans="1:10" ht="28.5" customHeight="1">
      <c r="A41" s="2">
        <v>34</v>
      </c>
      <c r="B41" s="4" t="s">
        <v>610</v>
      </c>
      <c r="C41" s="4" t="s">
        <v>156</v>
      </c>
      <c r="D41" s="4" t="s">
        <v>157</v>
      </c>
      <c r="E41" s="55" t="s">
        <v>70</v>
      </c>
      <c r="F41" s="55"/>
      <c r="G41" s="3">
        <v>108.9</v>
      </c>
      <c r="H41" s="6"/>
      <c r="I41" s="7">
        <f t="shared" si="1"/>
        <v>0</v>
      </c>
      <c r="J41" s="9"/>
    </row>
    <row r="42" spans="1:10" ht="28.5" customHeight="1">
      <c r="A42" s="2">
        <v>35</v>
      </c>
      <c r="B42" s="4" t="s">
        <v>621</v>
      </c>
      <c r="C42" s="4" t="s">
        <v>159</v>
      </c>
      <c r="D42" s="4" t="s">
        <v>160</v>
      </c>
      <c r="E42" s="55" t="s">
        <v>70</v>
      </c>
      <c r="F42" s="55"/>
      <c r="G42" s="3">
        <v>108.9</v>
      </c>
      <c r="H42" s="6"/>
      <c r="I42" s="7">
        <f t="shared" si="1"/>
        <v>0</v>
      </c>
      <c r="J42" s="9"/>
    </row>
    <row r="43" spans="1:10" ht="28.5" customHeight="1">
      <c r="A43" s="2">
        <v>36</v>
      </c>
      <c r="B43" s="4" t="s">
        <v>612</v>
      </c>
      <c r="C43" s="4" t="s">
        <v>162</v>
      </c>
      <c r="D43" s="4" t="s">
        <v>163</v>
      </c>
      <c r="E43" s="55" t="s">
        <v>70</v>
      </c>
      <c r="F43" s="55"/>
      <c r="G43" s="3">
        <v>108.9</v>
      </c>
      <c r="H43" s="6"/>
      <c r="I43" s="7">
        <f t="shared" si="1"/>
        <v>0</v>
      </c>
      <c r="J43" s="9"/>
    </row>
    <row r="44" spans="1:10" ht="41.25" customHeight="1">
      <c r="A44" s="2">
        <v>37</v>
      </c>
      <c r="B44" s="4" t="s">
        <v>614</v>
      </c>
      <c r="C44" s="4" t="s">
        <v>165</v>
      </c>
      <c r="D44" s="4" t="s">
        <v>166</v>
      </c>
      <c r="E44" s="55" t="s">
        <v>70</v>
      </c>
      <c r="F44" s="55"/>
      <c r="G44" s="3">
        <v>108.9</v>
      </c>
      <c r="H44" s="6"/>
      <c r="I44" s="7">
        <f t="shared" si="1"/>
        <v>0</v>
      </c>
      <c r="J44" s="9"/>
    </row>
    <row r="45" spans="1:10" ht="41.25" customHeight="1">
      <c r="A45" s="2">
        <v>38</v>
      </c>
      <c r="B45" s="4" t="s">
        <v>755</v>
      </c>
      <c r="C45" s="4" t="s">
        <v>165</v>
      </c>
      <c r="D45" s="4" t="s">
        <v>168</v>
      </c>
      <c r="E45" s="55" t="s">
        <v>70</v>
      </c>
      <c r="F45" s="55"/>
      <c r="G45" s="3">
        <v>108.9</v>
      </c>
      <c r="H45" s="6"/>
      <c r="I45" s="7">
        <f t="shared" si="1"/>
        <v>0</v>
      </c>
      <c r="J45" s="9"/>
    </row>
    <row r="46" spans="1:10" ht="41.25" customHeight="1">
      <c r="A46" s="2">
        <v>39</v>
      </c>
      <c r="B46" s="4" t="s">
        <v>616</v>
      </c>
      <c r="C46" s="4" t="s">
        <v>170</v>
      </c>
      <c r="D46" s="4" t="s">
        <v>166</v>
      </c>
      <c r="E46" s="55" t="s">
        <v>70</v>
      </c>
      <c r="F46" s="55"/>
      <c r="G46" s="3">
        <v>139.85</v>
      </c>
      <c r="H46" s="6"/>
      <c r="I46" s="7">
        <f t="shared" si="1"/>
        <v>0</v>
      </c>
      <c r="J46" s="9"/>
    </row>
    <row r="47" spans="1:10" ht="41.25" customHeight="1">
      <c r="A47" s="2">
        <v>40</v>
      </c>
      <c r="B47" s="4" t="s">
        <v>756</v>
      </c>
      <c r="C47" s="4" t="s">
        <v>170</v>
      </c>
      <c r="D47" s="4" t="s">
        <v>168</v>
      </c>
      <c r="E47" s="55" t="s">
        <v>70</v>
      </c>
      <c r="F47" s="55"/>
      <c r="G47" s="3">
        <v>139.85</v>
      </c>
      <c r="H47" s="6"/>
      <c r="I47" s="7">
        <f t="shared" si="1"/>
        <v>0</v>
      </c>
      <c r="J47" s="9"/>
    </row>
    <row r="48" spans="1:10" ht="28.5" customHeight="1">
      <c r="A48" s="2">
        <v>41</v>
      </c>
      <c r="B48" s="4" t="s">
        <v>617</v>
      </c>
      <c r="C48" s="4" t="s">
        <v>156</v>
      </c>
      <c r="D48" s="4" t="s">
        <v>173</v>
      </c>
      <c r="E48" s="55" t="s">
        <v>70</v>
      </c>
      <c r="F48" s="55"/>
      <c r="G48" s="3">
        <v>431.4</v>
      </c>
      <c r="H48" s="6"/>
      <c r="I48" s="7">
        <f t="shared" si="1"/>
        <v>0</v>
      </c>
      <c r="J48" s="9"/>
    </row>
    <row r="49" spans="1:10" ht="41.25" customHeight="1">
      <c r="A49" s="2">
        <v>42</v>
      </c>
      <c r="B49" s="4" t="s">
        <v>618</v>
      </c>
      <c r="C49" s="4" t="s">
        <v>156</v>
      </c>
      <c r="D49" s="4" t="s">
        <v>175</v>
      </c>
      <c r="E49" s="55" t="s">
        <v>70</v>
      </c>
      <c r="F49" s="55"/>
      <c r="G49" s="3">
        <v>291.55</v>
      </c>
      <c r="H49" s="6"/>
      <c r="I49" s="7">
        <f t="shared" si="1"/>
        <v>0</v>
      </c>
      <c r="J49" s="9"/>
    </row>
    <row r="50" spans="1:10" ht="41.25" customHeight="1">
      <c r="A50" s="2">
        <v>43</v>
      </c>
      <c r="B50" s="4" t="s">
        <v>757</v>
      </c>
      <c r="C50" s="4" t="s">
        <v>177</v>
      </c>
      <c r="D50" s="4" t="s">
        <v>178</v>
      </c>
      <c r="E50" s="55" t="s">
        <v>70</v>
      </c>
      <c r="F50" s="55"/>
      <c r="G50" s="3">
        <v>50.4</v>
      </c>
      <c r="H50" s="6"/>
      <c r="I50" s="7">
        <f t="shared" si="1"/>
        <v>0</v>
      </c>
      <c r="J50" s="9"/>
    </row>
    <row r="51" spans="1:10" ht="41.25" customHeight="1">
      <c r="A51" s="2">
        <v>44</v>
      </c>
      <c r="B51" s="4" t="s">
        <v>758</v>
      </c>
      <c r="C51" s="4" t="s">
        <v>180</v>
      </c>
      <c r="D51" s="4" t="s">
        <v>178</v>
      </c>
      <c r="E51" s="55" t="s">
        <v>70</v>
      </c>
      <c r="F51" s="55"/>
      <c r="G51" s="3">
        <v>193.31</v>
      </c>
      <c r="H51" s="6"/>
      <c r="I51" s="7">
        <f t="shared" si="1"/>
        <v>0</v>
      </c>
      <c r="J51" s="9"/>
    </row>
    <row r="52" spans="1:10" ht="41.25" customHeight="1">
      <c r="A52" s="2">
        <v>45</v>
      </c>
      <c r="B52" s="4" t="s">
        <v>759</v>
      </c>
      <c r="C52" s="4" t="s">
        <v>182</v>
      </c>
      <c r="D52" s="4" t="s">
        <v>178</v>
      </c>
      <c r="E52" s="55" t="s">
        <v>70</v>
      </c>
      <c r="F52" s="55"/>
      <c r="G52" s="3">
        <v>47.84</v>
      </c>
      <c r="H52" s="6"/>
      <c r="I52" s="7">
        <f t="shared" si="1"/>
        <v>0</v>
      </c>
      <c r="J52" s="9"/>
    </row>
    <row r="53" spans="1:10" ht="28.5" customHeight="1">
      <c r="A53" s="2">
        <v>46</v>
      </c>
      <c r="B53" s="4" t="s">
        <v>583</v>
      </c>
      <c r="C53" s="4" t="s">
        <v>184</v>
      </c>
      <c r="D53" s="4" t="s">
        <v>185</v>
      </c>
      <c r="E53" s="55" t="s">
        <v>74</v>
      </c>
      <c r="F53" s="55"/>
      <c r="G53" s="3">
        <v>16.78</v>
      </c>
      <c r="H53" s="6"/>
      <c r="I53" s="7">
        <f t="shared" si="1"/>
        <v>0</v>
      </c>
      <c r="J53" s="9"/>
    </row>
    <row r="54" spans="1:10" ht="28.5" customHeight="1">
      <c r="A54" s="2">
        <v>47</v>
      </c>
      <c r="B54" s="4" t="s">
        <v>584</v>
      </c>
      <c r="C54" s="4" t="s">
        <v>187</v>
      </c>
      <c r="D54" s="4" t="s">
        <v>188</v>
      </c>
      <c r="E54" s="55" t="s">
        <v>70</v>
      </c>
      <c r="F54" s="55"/>
      <c r="G54" s="3">
        <v>54.78</v>
      </c>
      <c r="H54" s="6"/>
      <c r="I54" s="7">
        <f t="shared" si="1"/>
        <v>0</v>
      </c>
      <c r="J54" s="9"/>
    </row>
    <row r="55" spans="1:10" ht="28.5" customHeight="1">
      <c r="A55" s="2">
        <v>48</v>
      </c>
      <c r="B55" s="4" t="s">
        <v>585</v>
      </c>
      <c r="C55" s="4" t="s">
        <v>190</v>
      </c>
      <c r="D55" s="4" t="s">
        <v>191</v>
      </c>
      <c r="E55" s="55" t="s">
        <v>192</v>
      </c>
      <c r="F55" s="55"/>
      <c r="G55" s="3">
        <v>4</v>
      </c>
      <c r="H55" s="6"/>
      <c r="I55" s="7">
        <f t="shared" si="1"/>
        <v>0</v>
      </c>
      <c r="J55" s="9"/>
    </row>
    <row r="56" spans="1:10" ht="28.5" customHeight="1">
      <c r="A56" s="2">
        <v>49</v>
      </c>
      <c r="B56" s="4" t="s">
        <v>247</v>
      </c>
      <c r="C56" s="4" t="s">
        <v>194</v>
      </c>
      <c r="D56" s="4" t="s">
        <v>195</v>
      </c>
      <c r="E56" s="55" t="s">
        <v>70</v>
      </c>
      <c r="F56" s="55"/>
      <c r="G56" s="3">
        <v>15.62</v>
      </c>
      <c r="H56" s="6"/>
      <c r="I56" s="7">
        <f t="shared" si="1"/>
        <v>0</v>
      </c>
      <c r="J56" s="9"/>
    </row>
    <row r="57" spans="1:10" ht="28.5" customHeight="1">
      <c r="A57" s="2">
        <v>50</v>
      </c>
      <c r="B57" s="4" t="s">
        <v>248</v>
      </c>
      <c r="C57" s="4" t="s">
        <v>197</v>
      </c>
      <c r="D57" s="4" t="s">
        <v>760</v>
      </c>
      <c r="E57" s="55" t="s">
        <v>70</v>
      </c>
      <c r="F57" s="55"/>
      <c r="G57" s="3">
        <v>374.28</v>
      </c>
      <c r="H57" s="6"/>
      <c r="I57" s="7">
        <f t="shared" si="1"/>
        <v>0</v>
      </c>
      <c r="J57" s="9"/>
    </row>
    <row r="58" spans="1:10" ht="28.5" customHeight="1">
      <c r="A58" s="2">
        <v>51</v>
      </c>
      <c r="B58" s="4" t="s">
        <v>250</v>
      </c>
      <c r="C58" s="4" t="s">
        <v>200</v>
      </c>
      <c r="D58" s="4" t="s">
        <v>201</v>
      </c>
      <c r="E58" s="55" t="s">
        <v>70</v>
      </c>
      <c r="F58" s="55"/>
      <c r="G58" s="3">
        <v>65.28</v>
      </c>
      <c r="H58" s="6"/>
      <c r="I58" s="7">
        <f t="shared" si="1"/>
        <v>0</v>
      </c>
      <c r="J58" s="9"/>
    </row>
    <row r="59" spans="1:10" ht="28.5" customHeight="1">
      <c r="A59" s="2">
        <v>52</v>
      </c>
      <c r="B59" s="4" t="s">
        <v>251</v>
      </c>
      <c r="C59" s="4" t="s">
        <v>203</v>
      </c>
      <c r="D59" s="4" t="s">
        <v>761</v>
      </c>
      <c r="E59" s="55" t="s">
        <v>70</v>
      </c>
      <c r="F59" s="55"/>
      <c r="G59" s="3">
        <v>62.44</v>
      </c>
      <c r="H59" s="6"/>
      <c r="I59" s="7">
        <f t="shared" si="1"/>
        <v>0</v>
      </c>
      <c r="J59" s="9"/>
    </row>
    <row r="60" spans="1:10" ht="18" customHeight="1">
      <c r="A60" s="2"/>
      <c r="B60" s="4"/>
      <c r="C60" s="4" t="s">
        <v>762</v>
      </c>
      <c r="D60" s="4"/>
      <c r="E60" s="54"/>
      <c r="F60" s="54"/>
      <c r="G60" s="5"/>
      <c r="H60" s="7"/>
      <c r="I60" s="7"/>
      <c r="J60" s="9"/>
    </row>
    <row r="61" spans="1:10" ht="28.5" customHeight="1">
      <c r="A61" s="2">
        <v>53</v>
      </c>
      <c r="B61" s="4" t="s">
        <v>298</v>
      </c>
      <c r="C61" s="4" t="s">
        <v>299</v>
      </c>
      <c r="D61" s="4" t="s">
        <v>763</v>
      </c>
      <c r="E61" s="55" t="s">
        <v>74</v>
      </c>
      <c r="F61" s="55"/>
      <c r="G61" s="3">
        <v>150</v>
      </c>
      <c r="H61" s="6"/>
      <c r="I61" s="7">
        <f t="shared" si="1"/>
        <v>0</v>
      </c>
      <c r="J61" s="9"/>
    </row>
    <row r="62" spans="1:10" ht="28.5" customHeight="1">
      <c r="A62" s="2">
        <v>54</v>
      </c>
      <c r="B62" s="4" t="s">
        <v>764</v>
      </c>
      <c r="C62" s="4" t="s">
        <v>76</v>
      </c>
      <c r="D62" s="4" t="s">
        <v>266</v>
      </c>
      <c r="E62" s="55" t="s">
        <v>74</v>
      </c>
      <c r="F62" s="55"/>
      <c r="G62" s="3">
        <v>150</v>
      </c>
      <c r="H62" s="6"/>
      <c r="I62" s="7">
        <f t="shared" si="1"/>
        <v>0</v>
      </c>
      <c r="J62" s="9"/>
    </row>
    <row r="63" spans="1:10" ht="18" customHeight="1">
      <c r="A63" s="2"/>
      <c r="B63" s="4"/>
      <c r="C63" s="4" t="s">
        <v>253</v>
      </c>
      <c r="D63" s="4"/>
      <c r="E63" s="54"/>
      <c r="F63" s="54"/>
      <c r="G63" s="5"/>
      <c r="H63" s="5"/>
      <c r="I63" s="7"/>
      <c r="J63" s="9"/>
    </row>
    <row r="64" spans="1:10" ht="18" customHeight="1">
      <c r="A64" s="2"/>
      <c r="B64" s="4"/>
      <c r="C64" s="4" t="s">
        <v>762</v>
      </c>
      <c r="D64" s="4"/>
      <c r="E64" s="54"/>
      <c r="F64" s="54"/>
      <c r="G64" s="5"/>
      <c r="H64" s="5"/>
      <c r="I64" s="7"/>
      <c r="J64" s="9"/>
    </row>
    <row r="65" spans="1:10" ht="41.25" customHeight="1">
      <c r="A65" s="2">
        <v>55</v>
      </c>
      <c r="B65" s="4" t="s">
        <v>765</v>
      </c>
      <c r="C65" s="4" t="s">
        <v>273</v>
      </c>
      <c r="D65" s="4" t="s">
        <v>766</v>
      </c>
      <c r="E65" s="55" t="s">
        <v>275</v>
      </c>
      <c r="F65" s="55"/>
      <c r="G65" s="3">
        <v>5</v>
      </c>
      <c r="H65" s="6"/>
      <c r="I65" s="7">
        <f t="shared" si="1"/>
        <v>0</v>
      </c>
      <c r="J65" s="9"/>
    </row>
    <row r="66" spans="1:10" ht="41.25" customHeight="1">
      <c r="A66" s="2">
        <v>56</v>
      </c>
      <c r="B66" s="4" t="s">
        <v>279</v>
      </c>
      <c r="C66" s="4" t="s">
        <v>280</v>
      </c>
      <c r="D66" s="4" t="s">
        <v>281</v>
      </c>
      <c r="E66" s="55" t="s">
        <v>70</v>
      </c>
      <c r="F66" s="55"/>
      <c r="G66" s="3">
        <v>230</v>
      </c>
      <c r="H66" s="6"/>
      <c r="I66" s="7">
        <f t="shared" si="1"/>
        <v>0</v>
      </c>
      <c r="J66" s="9"/>
    </row>
    <row r="67" spans="1:10" ht="41.25" customHeight="1">
      <c r="A67" s="2">
        <v>57</v>
      </c>
      <c r="B67" s="4" t="s">
        <v>282</v>
      </c>
      <c r="C67" s="4" t="s">
        <v>283</v>
      </c>
      <c r="D67" s="4" t="s">
        <v>289</v>
      </c>
      <c r="E67" s="55" t="s">
        <v>137</v>
      </c>
      <c r="F67" s="55"/>
      <c r="G67" s="3">
        <v>250</v>
      </c>
      <c r="H67" s="6"/>
      <c r="I67" s="7">
        <f t="shared" si="1"/>
        <v>0</v>
      </c>
      <c r="J67" s="9"/>
    </row>
    <row r="68" spans="1:10" ht="54" customHeight="1">
      <c r="A68" s="2">
        <v>58</v>
      </c>
      <c r="B68" s="4" t="s">
        <v>290</v>
      </c>
      <c r="C68" s="4" t="s">
        <v>291</v>
      </c>
      <c r="D68" s="4" t="s">
        <v>292</v>
      </c>
      <c r="E68" s="55" t="s">
        <v>74</v>
      </c>
      <c r="F68" s="55"/>
      <c r="G68" s="3">
        <v>87.5</v>
      </c>
      <c r="H68" s="6"/>
      <c r="I68" s="7">
        <f t="shared" si="1"/>
        <v>0</v>
      </c>
      <c r="J68" s="9"/>
    </row>
    <row r="69" spans="1:10" ht="28.5" customHeight="1">
      <c r="A69" s="2">
        <v>59</v>
      </c>
      <c r="B69" s="4" t="s">
        <v>293</v>
      </c>
      <c r="C69" s="4" t="s">
        <v>79</v>
      </c>
      <c r="D69" s="4" t="s">
        <v>294</v>
      </c>
      <c r="E69" s="55" t="s">
        <v>74</v>
      </c>
      <c r="F69" s="55"/>
      <c r="G69" s="3">
        <v>87.5</v>
      </c>
      <c r="H69" s="6"/>
      <c r="I69" s="7">
        <f t="shared" si="1"/>
        <v>0</v>
      </c>
      <c r="J69" s="9"/>
    </row>
    <row r="70" spans="1:10" ht="28.5" customHeight="1">
      <c r="A70" s="2">
        <v>60</v>
      </c>
      <c r="B70" s="4" t="s">
        <v>295</v>
      </c>
      <c r="C70" s="4" t="s">
        <v>296</v>
      </c>
      <c r="D70" s="4" t="s">
        <v>767</v>
      </c>
      <c r="E70" s="55" t="s">
        <v>137</v>
      </c>
      <c r="F70" s="55"/>
      <c r="G70" s="3">
        <v>50</v>
      </c>
      <c r="H70" s="6"/>
      <c r="I70" s="7">
        <f t="shared" si="1"/>
        <v>0</v>
      </c>
      <c r="J70" s="9"/>
    </row>
    <row r="71" spans="1:10" ht="28.5" customHeight="1">
      <c r="A71" s="2">
        <v>61</v>
      </c>
      <c r="B71" s="4" t="s">
        <v>267</v>
      </c>
      <c r="C71" s="4" t="s">
        <v>101</v>
      </c>
      <c r="D71" s="4" t="s">
        <v>268</v>
      </c>
      <c r="E71" s="55" t="s">
        <v>74</v>
      </c>
      <c r="F71" s="55"/>
      <c r="G71" s="3">
        <v>17.5</v>
      </c>
      <c r="H71" s="6"/>
      <c r="I71" s="7">
        <f t="shared" si="1"/>
        <v>0</v>
      </c>
      <c r="J71" s="9"/>
    </row>
    <row r="72" spans="1:10" ht="18" customHeight="1">
      <c r="A72" s="2"/>
      <c r="B72" s="4"/>
      <c r="C72" s="4" t="s">
        <v>768</v>
      </c>
      <c r="D72" s="4"/>
      <c r="E72" s="54"/>
      <c r="F72" s="54"/>
      <c r="G72" s="5"/>
      <c r="H72" s="5"/>
      <c r="I72" s="7"/>
      <c r="J72" s="9"/>
    </row>
    <row r="73" spans="1:10" ht="28.5" customHeight="1">
      <c r="A73" s="2">
        <v>62</v>
      </c>
      <c r="B73" s="4" t="s">
        <v>255</v>
      </c>
      <c r="C73" s="4" t="s">
        <v>256</v>
      </c>
      <c r="D73" s="4" t="s">
        <v>626</v>
      </c>
      <c r="E73" s="55" t="s">
        <v>258</v>
      </c>
      <c r="F73" s="55"/>
      <c r="G73" s="3">
        <v>1</v>
      </c>
      <c r="H73" s="6"/>
      <c r="I73" s="7">
        <f t="shared" ref="I73:I89" si="2">ROUND(G73*H73,2)</f>
        <v>0</v>
      </c>
      <c r="J73" s="9"/>
    </row>
    <row r="74" spans="1:10" ht="28.5" customHeight="1">
      <c r="A74" s="2">
        <v>63</v>
      </c>
      <c r="B74" s="4" t="s">
        <v>769</v>
      </c>
      <c r="C74" s="4" t="s">
        <v>262</v>
      </c>
      <c r="D74" s="4" t="s">
        <v>263</v>
      </c>
      <c r="E74" s="55" t="s">
        <v>74</v>
      </c>
      <c r="F74" s="55"/>
      <c r="G74" s="3">
        <v>0.8</v>
      </c>
      <c r="H74" s="6"/>
      <c r="I74" s="7">
        <f t="shared" si="2"/>
        <v>0</v>
      </c>
      <c r="J74" s="9"/>
    </row>
    <row r="75" spans="1:10" ht="41.25" customHeight="1">
      <c r="A75" s="2">
        <v>64</v>
      </c>
      <c r="B75" s="4" t="s">
        <v>770</v>
      </c>
      <c r="C75" s="4" t="s">
        <v>79</v>
      </c>
      <c r="D75" s="4" t="s">
        <v>80</v>
      </c>
      <c r="E75" s="55" t="s">
        <v>74</v>
      </c>
      <c r="F75" s="55"/>
      <c r="G75" s="3">
        <v>0.48</v>
      </c>
      <c r="H75" s="6"/>
      <c r="I75" s="7">
        <f t="shared" si="2"/>
        <v>0</v>
      </c>
      <c r="J75" s="9"/>
    </row>
    <row r="76" spans="1:10" ht="28.5" customHeight="1">
      <c r="A76" s="2">
        <v>65</v>
      </c>
      <c r="B76" s="4" t="s">
        <v>771</v>
      </c>
      <c r="C76" s="4" t="s">
        <v>76</v>
      </c>
      <c r="D76" s="4" t="s">
        <v>266</v>
      </c>
      <c r="E76" s="55" t="s">
        <v>74</v>
      </c>
      <c r="F76" s="55"/>
      <c r="G76" s="3">
        <v>50.48</v>
      </c>
      <c r="H76" s="6"/>
      <c r="I76" s="7">
        <f t="shared" si="2"/>
        <v>0</v>
      </c>
      <c r="J76" s="9"/>
    </row>
    <row r="77" spans="1:10" ht="28.5" customHeight="1">
      <c r="A77" s="2">
        <v>66</v>
      </c>
      <c r="B77" s="4" t="s">
        <v>772</v>
      </c>
      <c r="C77" s="4" t="s">
        <v>101</v>
      </c>
      <c r="D77" s="4" t="s">
        <v>268</v>
      </c>
      <c r="E77" s="55" t="s">
        <v>74</v>
      </c>
      <c r="F77" s="55"/>
      <c r="G77" s="3">
        <v>117.04</v>
      </c>
      <c r="H77" s="6"/>
      <c r="I77" s="7">
        <f t="shared" si="2"/>
        <v>0</v>
      </c>
      <c r="J77" s="9"/>
    </row>
    <row r="78" spans="1:10" ht="41.25" customHeight="1">
      <c r="A78" s="2">
        <v>67</v>
      </c>
      <c r="B78" s="4" t="s">
        <v>269</v>
      </c>
      <c r="C78" s="4" t="s">
        <v>270</v>
      </c>
      <c r="D78" s="4" t="s">
        <v>271</v>
      </c>
      <c r="E78" s="55" t="s">
        <v>258</v>
      </c>
      <c r="F78" s="55"/>
      <c r="G78" s="3">
        <v>2</v>
      </c>
      <c r="H78" s="6"/>
      <c r="I78" s="7">
        <f t="shared" si="2"/>
        <v>0</v>
      </c>
      <c r="J78" s="9"/>
    </row>
    <row r="79" spans="1:10" ht="41.25" customHeight="1">
      <c r="A79" s="2">
        <v>68</v>
      </c>
      <c r="B79" s="4" t="s">
        <v>638</v>
      </c>
      <c r="C79" s="4" t="s">
        <v>280</v>
      </c>
      <c r="D79" s="4" t="s">
        <v>281</v>
      </c>
      <c r="E79" s="55" t="s">
        <v>70</v>
      </c>
      <c r="F79" s="55"/>
      <c r="G79" s="3">
        <v>230</v>
      </c>
      <c r="H79" s="6"/>
      <c r="I79" s="7">
        <f t="shared" si="2"/>
        <v>0</v>
      </c>
      <c r="J79" s="9"/>
    </row>
    <row r="80" spans="1:10" ht="41.25" customHeight="1">
      <c r="A80" s="2">
        <v>69</v>
      </c>
      <c r="B80" s="4" t="s">
        <v>639</v>
      </c>
      <c r="C80" s="4" t="s">
        <v>283</v>
      </c>
      <c r="D80" s="4" t="s">
        <v>289</v>
      </c>
      <c r="E80" s="55" t="s">
        <v>137</v>
      </c>
      <c r="F80" s="55"/>
      <c r="G80" s="3">
        <v>150</v>
      </c>
      <c r="H80" s="6"/>
      <c r="I80" s="7">
        <f t="shared" si="2"/>
        <v>0</v>
      </c>
      <c r="J80" s="9"/>
    </row>
    <row r="81" spans="1:10" ht="28.5" customHeight="1">
      <c r="A81" s="2">
        <v>70</v>
      </c>
      <c r="B81" s="4" t="s">
        <v>288</v>
      </c>
      <c r="C81" s="4" t="s">
        <v>283</v>
      </c>
      <c r="D81" s="4" t="s">
        <v>284</v>
      </c>
      <c r="E81" s="55" t="s">
        <v>137</v>
      </c>
      <c r="F81" s="55"/>
      <c r="G81" s="3">
        <v>710</v>
      </c>
      <c r="H81" s="6"/>
      <c r="I81" s="7">
        <f t="shared" si="2"/>
        <v>0</v>
      </c>
      <c r="J81" s="9"/>
    </row>
    <row r="82" spans="1:10" ht="54" customHeight="1">
      <c r="A82" s="2">
        <v>71</v>
      </c>
      <c r="B82" s="4" t="s">
        <v>640</v>
      </c>
      <c r="C82" s="4" t="s">
        <v>291</v>
      </c>
      <c r="D82" s="4" t="s">
        <v>292</v>
      </c>
      <c r="E82" s="55" t="s">
        <v>74</v>
      </c>
      <c r="F82" s="55"/>
      <c r="G82" s="3">
        <v>798</v>
      </c>
      <c r="H82" s="6"/>
      <c r="I82" s="7">
        <f t="shared" si="2"/>
        <v>0</v>
      </c>
      <c r="J82" s="9"/>
    </row>
    <row r="83" spans="1:10" ht="28.5" customHeight="1">
      <c r="A83" s="2">
        <v>72</v>
      </c>
      <c r="B83" s="4" t="s">
        <v>641</v>
      </c>
      <c r="C83" s="4" t="s">
        <v>79</v>
      </c>
      <c r="D83" s="4" t="s">
        <v>294</v>
      </c>
      <c r="E83" s="55" t="s">
        <v>74</v>
      </c>
      <c r="F83" s="55"/>
      <c r="G83" s="3">
        <v>747.84</v>
      </c>
      <c r="H83" s="6"/>
      <c r="I83" s="7">
        <f t="shared" si="2"/>
        <v>0</v>
      </c>
      <c r="J83" s="9"/>
    </row>
    <row r="84" spans="1:10" s="38" customFormat="1" ht="28.5" customHeight="1">
      <c r="A84" s="33">
        <v>73</v>
      </c>
      <c r="B84" s="34" t="s">
        <v>642</v>
      </c>
      <c r="C84" s="34" t="s">
        <v>296</v>
      </c>
      <c r="D84" s="34" t="s">
        <v>297</v>
      </c>
      <c r="E84" s="58" t="s">
        <v>137</v>
      </c>
      <c r="F84" s="58"/>
      <c r="G84" s="35">
        <v>300</v>
      </c>
      <c r="H84" s="6"/>
      <c r="I84" s="36">
        <f t="shared" si="2"/>
        <v>0</v>
      </c>
      <c r="J84" s="37"/>
    </row>
    <row r="85" spans="1:10" ht="41.25" customHeight="1">
      <c r="A85" s="2">
        <v>74</v>
      </c>
      <c r="B85" s="4" t="s">
        <v>773</v>
      </c>
      <c r="C85" s="4" t="s">
        <v>273</v>
      </c>
      <c r="D85" s="4" t="s">
        <v>766</v>
      </c>
      <c r="E85" s="55" t="s">
        <v>275</v>
      </c>
      <c r="F85" s="55"/>
      <c r="G85" s="3">
        <v>5</v>
      </c>
      <c r="H85" s="6"/>
      <c r="I85" s="7">
        <f t="shared" si="2"/>
        <v>0</v>
      </c>
      <c r="J85" s="9"/>
    </row>
    <row r="86" spans="1:10" ht="18" customHeight="1">
      <c r="A86" s="2"/>
      <c r="B86" s="4"/>
      <c r="C86" s="4" t="s">
        <v>307</v>
      </c>
      <c r="D86" s="4"/>
      <c r="E86" s="54"/>
      <c r="F86" s="54"/>
      <c r="G86" s="5"/>
      <c r="H86" s="5"/>
      <c r="I86" s="5"/>
      <c r="J86" s="9"/>
    </row>
    <row r="87" spans="1:10" ht="28.5" customHeight="1">
      <c r="A87" s="2">
        <v>148</v>
      </c>
      <c r="B87" s="4" t="s">
        <v>774</v>
      </c>
      <c r="C87" s="4" t="s">
        <v>309</v>
      </c>
      <c r="D87" s="4" t="s">
        <v>775</v>
      </c>
      <c r="E87" s="55" t="s">
        <v>70</v>
      </c>
      <c r="F87" s="55"/>
      <c r="G87" s="3">
        <v>130.04</v>
      </c>
      <c r="H87" s="6"/>
      <c r="I87" s="7">
        <f t="shared" si="2"/>
        <v>0</v>
      </c>
      <c r="J87" s="9"/>
    </row>
    <row r="88" spans="1:10" ht="28.5" customHeight="1">
      <c r="A88" s="2">
        <v>149</v>
      </c>
      <c r="B88" s="4" t="s">
        <v>313</v>
      </c>
      <c r="C88" s="4" t="s">
        <v>314</v>
      </c>
      <c r="D88" s="4" t="s">
        <v>315</v>
      </c>
      <c r="E88" s="55" t="s">
        <v>70</v>
      </c>
      <c r="F88" s="55"/>
      <c r="G88" s="3">
        <v>193.31</v>
      </c>
      <c r="H88" s="6"/>
      <c r="I88" s="7">
        <f t="shared" si="2"/>
        <v>0</v>
      </c>
      <c r="J88" s="9"/>
    </row>
    <row r="89" spans="1:10" ht="28.5" customHeight="1">
      <c r="A89" s="2">
        <v>150</v>
      </c>
      <c r="B89" s="4" t="s">
        <v>316</v>
      </c>
      <c r="C89" s="4" t="s">
        <v>317</v>
      </c>
      <c r="D89" s="4" t="s">
        <v>318</v>
      </c>
      <c r="E89" s="55" t="s">
        <v>70</v>
      </c>
      <c r="F89" s="55"/>
      <c r="G89" s="3">
        <v>139.94999999999999</v>
      </c>
      <c r="H89" s="6"/>
      <c r="I89" s="7">
        <f t="shared" si="2"/>
        <v>0</v>
      </c>
      <c r="J89" s="9"/>
    </row>
    <row r="90" spans="1:10" ht="28.5" customHeight="1">
      <c r="A90" s="67" t="s">
        <v>776</v>
      </c>
      <c r="B90" s="68"/>
      <c r="C90" s="68"/>
      <c r="D90" s="68"/>
      <c r="E90" s="68"/>
      <c r="F90" s="68"/>
      <c r="G90" s="68"/>
      <c r="H90" s="68"/>
      <c r="I90" s="10">
        <f>SUM(I7:I89)</f>
        <v>0</v>
      </c>
      <c r="J90" s="20"/>
    </row>
    <row r="91" spans="1:10" ht="17.25" customHeight="1">
      <c r="A91" s="61"/>
      <c r="B91" s="61"/>
      <c r="C91" s="61"/>
      <c r="D91" s="61"/>
      <c r="E91" s="61"/>
      <c r="F91" s="61"/>
      <c r="G91" s="61"/>
      <c r="H91" s="61"/>
      <c r="I91" s="61"/>
      <c r="J91" s="61"/>
    </row>
    <row r="92" spans="1:10" ht="17.25" customHeight="1">
      <c r="A92" s="61"/>
      <c r="B92" s="61"/>
      <c r="C92" s="61"/>
      <c r="D92" s="61"/>
      <c r="E92" s="61"/>
      <c r="F92" s="62"/>
      <c r="G92" s="62"/>
      <c r="H92" s="62"/>
      <c r="I92" s="63"/>
      <c r="J92" s="63"/>
    </row>
  </sheetData>
  <sheetProtection algorithmName="SHA-512" hashValue="J1dknFyuZ85/swRJ92lxWQqE56RgdDjPgyMCkjVwsg/QzDY3Z9tuHSvDrjJpj0NHSDzjG+ivBaJ010iuuKfWYQ==" saltValue="GivMUURkOj6IblvFx4tsmA==" spinCount="100000" sheet="1" objects="1" scenarios="1"/>
  <mergeCells count="102">
    <mergeCell ref="A91:J91"/>
    <mergeCell ref="A92:E92"/>
    <mergeCell ref="F92:H92"/>
    <mergeCell ref="I92:J92"/>
    <mergeCell ref="A3:A5"/>
    <mergeCell ref="B3:B5"/>
    <mergeCell ref="C3:C5"/>
    <mergeCell ref="D3:D5"/>
    <mergeCell ref="G3:G5"/>
    <mergeCell ref="H4:H5"/>
    <mergeCell ref="I4:I5"/>
    <mergeCell ref="E3:F5"/>
    <mergeCell ref="E82:F82"/>
    <mergeCell ref="E83:F83"/>
    <mergeCell ref="E84:F84"/>
    <mergeCell ref="E85:F85"/>
    <mergeCell ref="E86:F86"/>
    <mergeCell ref="E87:F87"/>
    <mergeCell ref="E88:F88"/>
    <mergeCell ref="E89:F89"/>
    <mergeCell ref="A90:H90"/>
    <mergeCell ref="E73:F73"/>
    <mergeCell ref="E74:F74"/>
    <mergeCell ref="E75:F75"/>
    <mergeCell ref="E76:F76"/>
    <mergeCell ref="E77:F77"/>
    <mergeCell ref="E78:F78"/>
    <mergeCell ref="E79:F79"/>
    <mergeCell ref="E80:F80"/>
    <mergeCell ref="E81:F81"/>
    <mergeCell ref="E64:F64"/>
    <mergeCell ref="E65:F65"/>
    <mergeCell ref="E66:F66"/>
    <mergeCell ref="E67:F67"/>
    <mergeCell ref="E68:F68"/>
    <mergeCell ref="E69:F69"/>
    <mergeCell ref="E70:F70"/>
    <mergeCell ref="E71:F71"/>
    <mergeCell ref="E72:F72"/>
    <mergeCell ref="E55:F55"/>
    <mergeCell ref="E56:F56"/>
    <mergeCell ref="E57:F57"/>
    <mergeCell ref="E58:F58"/>
    <mergeCell ref="E59:F59"/>
    <mergeCell ref="E60:F60"/>
    <mergeCell ref="E61:F61"/>
    <mergeCell ref="E62:F62"/>
    <mergeCell ref="E63:F63"/>
    <mergeCell ref="E46:F46"/>
    <mergeCell ref="E47:F47"/>
    <mergeCell ref="E48:F48"/>
    <mergeCell ref="E49:F49"/>
    <mergeCell ref="E50:F50"/>
    <mergeCell ref="E51:F51"/>
    <mergeCell ref="E52:F52"/>
    <mergeCell ref="E53:F53"/>
    <mergeCell ref="E54:F54"/>
    <mergeCell ref="E37:F37"/>
    <mergeCell ref="E38:F38"/>
    <mergeCell ref="E39:F39"/>
    <mergeCell ref="E40:F40"/>
    <mergeCell ref="E41:F41"/>
    <mergeCell ref="E42:F42"/>
    <mergeCell ref="E43:F43"/>
    <mergeCell ref="E44:F44"/>
    <mergeCell ref="E45:F45"/>
    <mergeCell ref="E28:F28"/>
    <mergeCell ref="E29:F29"/>
    <mergeCell ref="E30:F30"/>
    <mergeCell ref="E31:F31"/>
    <mergeCell ref="E32:F32"/>
    <mergeCell ref="E33:F33"/>
    <mergeCell ref="E34:F34"/>
    <mergeCell ref="E35:F35"/>
    <mergeCell ref="E36:F36"/>
    <mergeCell ref="E19:F19"/>
    <mergeCell ref="E20:F20"/>
    <mergeCell ref="E21:F21"/>
    <mergeCell ref="E22:F22"/>
    <mergeCell ref="E23:F23"/>
    <mergeCell ref="E24:F24"/>
    <mergeCell ref="E25:F25"/>
    <mergeCell ref="E26:F26"/>
    <mergeCell ref="E27:F27"/>
    <mergeCell ref="E10:F10"/>
    <mergeCell ref="E11:F11"/>
    <mergeCell ref="E12:F12"/>
    <mergeCell ref="E13:F13"/>
    <mergeCell ref="E14:F14"/>
    <mergeCell ref="E15:F15"/>
    <mergeCell ref="E16:F16"/>
    <mergeCell ref="E17:F17"/>
    <mergeCell ref="E18:F18"/>
    <mergeCell ref="A1:J1"/>
    <mergeCell ref="A2:E2"/>
    <mergeCell ref="F2:H2"/>
    <mergeCell ref="I2:J2"/>
    <mergeCell ref="H3:J3"/>
    <mergeCell ref="E6:F6"/>
    <mergeCell ref="E7:F7"/>
    <mergeCell ref="E8:F8"/>
    <mergeCell ref="E9:F9"/>
  </mergeCells>
  <phoneticPr fontId="27" type="noConversion"/>
  <printOptions horizontalCentered="1"/>
  <pageMargins left="0.118110236220472" right="0.118110236220472" top="0.59055118110236204" bottom="0.66929133858267698" header="0.59055118110236204" footer="0"/>
  <pageSetup paperSize="9"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J93"/>
  <sheetViews>
    <sheetView showGridLines="0" workbookViewId="0">
      <selection activeCell="M10" sqref="M10"/>
    </sheetView>
  </sheetViews>
  <sheetFormatPr defaultColWidth="7.7109375" defaultRowHeight="12"/>
  <cols>
    <col min="1" max="1" width="9.140625" style="1" customWidth="1"/>
    <col min="2" max="2" width="9.85546875" style="1" customWidth="1"/>
    <col min="3" max="3" width="11.85546875" style="1" customWidth="1"/>
    <col min="4" max="4" width="25.42578125" style="1" customWidth="1"/>
    <col min="5" max="5" width="0.85546875" style="1" customWidth="1"/>
    <col min="6" max="6" width="4.28515625" style="1" customWidth="1"/>
    <col min="7" max="7" width="9.42578125" style="1" customWidth="1"/>
    <col min="8" max="9" width="16.5703125" style="1" customWidth="1"/>
    <col min="10" max="10" width="8.85546875" style="1" customWidth="1"/>
    <col min="11" max="16384" width="7.7109375" style="1"/>
  </cols>
  <sheetData>
    <row r="1" spans="1:10" ht="39.75" customHeight="1">
      <c r="A1" s="48" t="s">
        <v>52</v>
      </c>
      <c r="B1" s="48"/>
      <c r="C1" s="48"/>
      <c r="D1" s="48"/>
      <c r="E1" s="48"/>
      <c r="F1" s="48"/>
      <c r="G1" s="48"/>
      <c r="H1" s="48"/>
      <c r="I1" s="49"/>
      <c r="J1" s="49"/>
    </row>
    <row r="2" spans="1:10" ht="21" customHeight="1">
      <c r="A2" s="50" t="s">
        <v>739</v>
      </c>
      <c r="B2" s="50"/>
      <c r="C2" s="50"/>
      <c r="D2" s="50"/>
      <c r="E2" s="50"/>
      <c r="F2" s="50"/>
      <c r="G2" s="50"/>
      <c r="H2" s="50"/>
      <c r="I2" s="51"/>
      <c r="J2" s="51"/>
    </row>
    <row r="3" spans="1:10" ht="18" customHeight="1">
      <c r="A3" s="56" t="s">
        <v>54</v>
      </c>
      <c r="B3" s="52" t="s">
        <v>55</v>
      </c>
      <c r="C3" s="52" t="s">
        <v>56</v>
      </c>
      <c r="D3" s="52" t="s">
        <v>57</v>
      </c>
      <c r="E3" s="52" t="s">
        <v>58</v>
      </c>
      <c r="F3" s="52"/>
      <c r="G3" s="52" t="s">
        <v>59</v>
      </c>
      <c r="H3" s="52" t="s">
        <v>60</v>
      </c>
      <c r="I3" s="52"/>
      <c r="J3" s="53"/>
    </row>
    <row r="4" spans="1:10" ht="18" customHeight="1">
      <c r="A4" s="57"/>
      <c r="B4" s="55"/>
      <c r="C4" s="55"/>
      <c r="D4" s="55"/>
      <c r="E4" s="55"/>
      <c r="F4" s="55"/>
      <c r="G4" s="55"/>
      <c r="H4" s="55" t="s">
        <v>61</v>
      </c>
      <c r="I4" s="55" t="s">
        <v>62</v>
      </c>
      <c r="J4" s="8" t="s">
        <v>63</v>
      </c>
    </row>
    <row r="5" spans="1:10" ht="18" customHeight="1">
      <c r="A5" s="57"/>
      <c r="B5" s="55"/>
      <c r="C5" s="55"/>
      <c r="D5" s="55"/>
      <c r="E5" s="55"/>
      <c r="F5" s="55"/>
      <c r="G5" s="55"/>
      <c r="H5" s="55"/>
      <c r="I5" s="55"/>
      <c r="J5" s="8" t="s">
        <v>64</v>
      </c>
    </row>
    <row r="6" spans="1:10" ht="41.25" customHeight="1">
      <c r="A6" s="2"/>
      <c r="B6" s="4"/>
      <c r="C6" s="4" t="s">
        <v>777</v>
      </c>
      <c r="D6" s="4"/>
      <c r="E6" s="54"/>
      <c r="F6" s="54"/>
      <c r="G6" s="5"/>
      <c r="H6" s="5"/>
      <c r="I6" s="5"/>
      <c r="J6" s="9"/>
    </row>
    <row r="7" spans="1:10" ht="28.5" customHeight="1">
      <c r="A7" s="2"/>
      <c r="B7" s="4"/>
      <c r="C7" s="4" t="s">
        <v>321</v>
      </c>
      <c r="D7" s="4"/>
      <c r="E7" s="54"/>
      <c r="F7" s="54"/>
      <c r="G7" s="5"/>
      <c r="H7" s="5"/>
      <c r="I7" s="5"/>
      <c r="J7" s="9"/>
    </row>
    <row r="8" spans="1:10" ht="41.25" customHeight="1">
      <c r="A8" s="2">
        <v>75</v>
      </c>
      <c r="B8" s="4" t="s">
        <v>644</v>
      </c>
      <c r="C8" s="4" t="s">
        <v>323</v>
      </c>
      <c r="D8" s="4" t="s">
        <v>324</v>
      </c>
      <c r="E8" s="55" t="s">
        <v>325</v>
      </c>
      <c r="F8" s="55"/>
      <c r="G8" s="3">
        <v>2</v>
      </c>
      <c r="H8" s="6"/>
      <c r="I8" s="7">
        <f t="shared" ref="I8" si="0">ROUND(G8*H8,2)</f>
        <v>0</v>
      </c>
      <c r="J8" s="9"/>
    </row>
    <row r="9" spans="1:10" ht="28.5" customHeight="1">
      <c r="A9" s="2">
        <v>76</v>
      </c>
      <c r="B9" s="4" t="s">
        <v>645</v>
      </c>
      <c r="C9" s="4" t="s">
        <v>327</v>
      </c>
      <c r="D9" s="4" t="s">
        <v>328</v>
      </c>
      <c r="E9" s="55" t="s">
        <v>325</v>
      </c>
      <c r="F9" s="55"/>
      <c r="G9" s="3">
        <v>2</v>
      </c>
      <c r="H9" s="6"/>
      <c r="I9" s="7">
        <f t="shared" ref="I9:I72" si="1">ROUND(G9*H9,2)</f>
        <v>0</v>
      </c>
      <c r="J9" s="9"/>
    </row>
    <row r="10" spans="1:10" ht="54" customHeight="1">
      <c r="A10" s="2">
        <v>77</v>
      </c>
      <c r="B10" s="4" t="s">
        <v>646</v>
      </c>
      <c r="C10" s="4" t="s">
        <v>330</v>
      </c>
      <c r="D10" s="4" t="s">
        <v>778</v>
      </c>
      <c r="E10" s="55" t="s">
        <v>332</v>
      </c>
      <c r="F10" s="55"/>
      <c r="G10" s="3">
        <v>2</v>
      </c>
      <c r="H10" s="6"/>
      <c r="I10" s="7">
        <f t="shared" si="1"/>
        <v>0</v>
      </c>
      <c r="J10" s="9"/>
    </row>
    <row r="11" spans="1:10" ht="54" customHeight="1">
      <c r="A11" s="2">
        <v>78</v>
      </c>
      <c r="B11" s="4" t="s">
        <v>648</v>
      </c>
      <c r="C11" s="4" t="s">
        <v>334</v>
      </c>
      <c r="D11" s="4" t="s">
        <v>335</v>
      </c>
      <c r="E11" s="55" t="s">
        <v>332</v>
      </c>
      <c r="F11" s="55"/>
      <c r="G11" s="3">
        <v>2</v>
      </c>
      <c r="H11" s="6"/>
      <c r="I11" s="7">
        <f t="shared" si="1"/>
        <v>0</v>
      </c>
      <c r="J11" s="9"/>
    </row>
    <row r="12" spans="1:10" ht="18" customHeight="1">
      <c r="A12" s="2"/>
      <c r="B12" s="4"/>
      <c r="C12" s="4" t="s">
        <v>349</v>
      </c>
      <c r="D12" s="4"/>
      <c r="E12" s="54"/>
      <c r="F12" s="54"/>
      <c r="G12" s="5"/>
      <c r="H12" s="7"/>
      <c r="I12" s="7"/>
      <c r="J12" s="9"/>
    </row>
    <row r="13" spans="1:10" ht="54" customHeight="1">
      <c r="A13" s="2">
        <v>79</v>
      </c>
      <c r="B13" s="4" t="s">
        <v>669</v>
      </c>
      <c r="C13" s="4" t="s">
        <v>341</v>
      </c>
      <c r="D13" s="4" t="s">
        <v>342</v>
      </c>
      <c r="E13" s="55" t="s">
        <v>332</v>
      </c>
      <c r="F13" s="55"/>
      <c r="G13" s="3">
        <v>4</v>
      </c>
      <c r="H13" s="6"/>
      <c r="I13" s="7">
        <f t="shared" si="1"/>
        <v>0</v>
      </c>
      <c r="J13" s="9"/>
    </row>
    <row r="14" spans="1:10" ht="54" customHeight="1">
      <c r="A14" s="2">
        <v>80</v>
      </c>
      <c r="B14" s="4" t="s">
        <v>654</v>
      </c>
      <c r="C14" s="4" t="s">
        <v>344</v>
      </c>
      <c r="D14" s="4" t="s">
        <v>345</v>
      </c>
      <c r="E14" s="55" t="s">
        <v>332</v>
      </c>
      <c r="F14" s="55"/>
      <c r="G14" s="3">
        <v>2</v>
      </c>
      <c r="H14" s="6"/>
      <c r="I14" s="7">
        <f t="shared" si="1"/>
        <v>0</v>
      </c>
      <c r="J14" s="9"/>
    </row>
    <row r="15" spans="1:10" ht="41.25" customHeight="1">
      <c r="A15" s="2">
        <v>81</v>
      </c>
      <c r="B15" s="4" t="s">
        <v>655</v>
      </c>
      <c r="C15" s="4" t="s">
        <v>347</v>
      </c>
      <c r="D15" s="4" t="s">
        <v>348</v>
      </c>
      <c r="E15" s="55" t="s">
        <v>332</v>
      </c>
      <c r="F15" s="55"/>
      <c r="G15" s="3">
        <v>2</v>
      </c>
      <c r="H15" s="6"/>
      <c r="I15" s="7">
        <f t="shared" si="1"/>
        <v>0</v>
      </c>
      <c r="J15" s="9"/>
    </row>
    <row r="16" spans="1:10" ht="18" customHeight="1">
      <c r="A16" s="2"/>
      <c r="B16" s="4"/>
      <c r="C16" s="4" t="s">
        <v>353</v>
      </c>
      <c r="D16" s="4"/>
      <c r="E16" s="54"/>
      <c r="F16" s="54"/>
      <c r="G16" s="5"/>
      <c r="H16" s="7"/>
      <c r="I16" s="7"/>
      <c r="J16" s="9"/>
    </row>
    <row r="17" spans="1:10" ht="41.25" customHeight="1">
      <c r="A17" s="2">
        <v>82</v>
      </c>
      <c r="B17" s="4" t="s">
        <v>354</v>
      </c>
      <c r="C17" s="4" t="s">
        <v>355</v>
      </c>
      <c r="D17" s="4" t="s">
        <v>779</v>
      </c>
      <c r="E17" s="55" t="s">
        <v>332</v>
      </c>
      <c r="F17" s="55"/>
      <c r="G17" s="3">
        <v>2</v>
      </c>
      <c r="H17" s="6"/>
      <c r="I17" s="7">
        <f t="shared" si="1"/>
        <v>0</v>
      </c>
      <c r="J17" s="9"/>
    </row>
    <row r="18" spans="1:10" ht="28.5" customHeight="1">
      <c r="A18" s="2">
        <v>83</v>
      </c>
      <c r="B18" s="4" t="s">
        <v>357</v>
      </c>
      <c r="C18" s="4" t="s">
        <v>355</v>
      </c>
      <c r="D18" s="4" t="s">
        <v>780</v>
      </c>
      <c r="E18" s="55" t="s">
        <v>332</v>
      </c>
      <c r="F18" s="55"/>
      <c r="G18" s="3">
        <v>2</v>
      </c>
      <c r="H18" s="6"/>
      <c r="I18" s="7">
        <f t="shared" si="1"/>
        <v>0</v>
      </c>
      <c r="J18" s="9"/>
    </row>
    <row r="19" spans="1:10" ht="41.25" customHeight="1">
      <c r="A19" s="2">
        <v>84</v>
      </c>
      <c r="B19" s="4" t="s">
        <v>359</v>
      </c>
      <c r="C19" s="4" t="s">
        <v>360</v>
      </c>
      <c r="D19" s="4" t="s">
        <v>781</v>
      </c>
      <c r="E19" s="55" t="s">
        <v>332</v>
      </c>
      <c r="F19" s="55"/>
      <c r="G19" s="3">
        <v>2</v>
      </c>
      <c r="H19" s="6"/>
      <c r="I19" s="7">
        <f t="shared" si="1"/>
        <v>0</v>
      </c>
      <c r="J19" s="9"/>
    </row>
    <row r="20" spans="1:10" ht="18" customHeight="1">
      <c r="A20" s="2"/>
      <c r="B20" s="4"/>
      <c r="C20" s="4" t="s">
        <v>362</v>
      </c>
      <c r="D20" s="4"/>
      <c r="E20" s="54"/>
      <c r="F20" s="54"/>
      <c r="G20" s="5"/>
      <c r="H20" s="7"/>
      <c r="I20" s="7"/>
      <c r="J20" s="9"/>
    </row>
    <row r="21" spans="1:10" ht="54" customHeight="1">
      <c r="A21" s="2">
        <v>85</v>
      </c>
      <c r="B21" s="4" t="s">
        <v>340</v>
      </c>
      <c r="C21" s="4" t="s">
        <v>364</v>
      </c>
      <c r="D21" s="4" t="s">
        <v>782</v>
      </c>
      <c r="E21" s="55" t="s">
        <v>332</v>
      </c>
      <c r="F21" s="55"/>
      <c r="G21" s="3">
        <v>2</v>
      </c>
      <c r="H21" s="6"/>
      <c r="I21" s="7">
        <f t="shared" si="1"/>
        <v>0</v>
      </c>
      <c r="J21" s="9"/>
    </row>
    <row r="22" spans="1:10" ht="41.25" customHeight="1">
      <c r="A22" s="2">
        <v>86</v>
      </c>
      <c r="B22" s="4" t="s">
        <v>366</v>
      </c>
      <c r="C22" s="4" t="s">
        <v>367</v>
      </c>
      <c r="D22" s="4" t="s">
        <v>368</v>
      </c>
      <c r="E22" s="55" t="s">
        <v>332</v>
      </c>
      <c r="F22" s="55"/>
      <c r="G22" s="3">
        <v>2</v>
      </c>
      <c r="H22" s="6"/>
      <c r="I22" s="7">
        <f t="shared" si="1"/>
        <v>0</v>
      </c>
      <c r="J22" s="9"/>
    </row>
    <row r="23" spans="1:10" ht="18" customHeight="1">
      <c r="A23" s="2"/>
      <c r="B23" s="4"/>
      <c r="C23" s="4" t="s">
        <v>369</v>
      </c>
      <c r="D23" s="4"/>
      <c r="E23" s="54"/>
      <c r="F23" s="54"/>
      <c r="G23" s="5"/>
      <c r="H23" s="7"/>
      <c r="I23" s="7"/>
      <c r="J23" s="9"/>
    </row>
    <row r="24" spans="1:10" ht="28.5" customHeight="1">
      <c r="A24" s="2">
        <v>87</v>
      </c>
      <c r="B24" s="4" t="s">
        <v>370</v>
      </c>
      <c r="C24" s="4" t="s">
        <v>371</v>
      </c>
      <c r="D24" s="4" t="s">
        <v>372</v>
      </c>
      <c r="E24" s="55" t="s">
        <v>332</v>
      </c>
      <c r="F24" s="55"/>
      <c r="G24" s="3">
        <v>2</v>
      </c>
      <c r="H24" s="6"/>
      <c r="I24" s="7">
        <f t="shared" si="1"/>
        <v>0</v>
      </c>
      <c r="J24" s="9"/>
    </row>
    <row r="25" spans="1:10" ht="41.25" customHeight="1">
      <c r="A25" s="2">
        <v>88</v>
      </c>
      <c r="B25" s="4" t="s">
        <v>350</v>
      </c>
      <c r="C25" s="4" t="s">
        <v>374</v>
      </c>
      <c r="D25" s="4" t="s">
        <v>783</v>
      </c>
      <c r="E25" s="55" t="s">
        <v>332</v>
      </c>
      <c r="F25" s="55"/>
      <c r="G25" s="3">
        <v>2</v>
      </c>
      <c r="H25" s="6"/>
      <c r="I25" s="7">
        <f t="shared" si="1"/>
        <v>0</v>
      </c>
      <c r="J25" s="9"/>
    </row>
    <row r="26" spans="1:10" ht="54" customHeight="1">
      <c r="A26" s="2">
        <v>89</v>
      </c>
      <c r="B26" s="4" t="s">
        <v>363</v>
      </c>
      <c r="C26" s="4" t="s">
        <v>377</v>
      </c>
      <c r="D26" s="4" t="s">
        <v>784</v>
      </c>
      <c r="E26" s="55" t="s">
        <v>332</v>
      </c>
      <c r="F26" s="55"/>
      <c r="G26" s="3">
        <v>2</v>
      </c>
      <c r="H26" s="6"/>
      <c r="I26" s="7">
        <f t="shared" si="1"/>
        <v>0</v>
      </c>
      <c r="J26" s="9"/>
    </row>
    <row r="27" spans="1:10" ht="54" customHeight="1">
      <c r="A27" s="2">
        <v>90</v>
      </c>
      <c r="B27" s="4" t="s">
        <v>379</v>
      </c>
      <c r="C27" s="4" t="s">
        <v>380</v>
      </c>
      <c r="D27" s="4" t="s">
        <v>785</v>
      </c>
      <c r="E27" s="55" t="s">
        <v>332</v>
      </c>
      <c r="F27" s="55"/>
      <c r="G27" s="3">
        <v>2</v>
      </c>
      <c r="H27" s="6"/>
      <c r="I27" s="7">
        <f t="shared" si="1"/>
        <v>0</v>
      </c>
      <c r="J27" s="9"/>
    </row>
    <row r="28" spans="1:10" ht="18" customHeight="1">
      <c r="A28" s="2"/>
      <c r="B28" s="4"/>
      <c r="C28" s="4" t="s">
        <v>382</v>
      </c>
      <c r="D28" s="4"/>
      <c r="E28" s="54"/>
      <c r="F28" s="54"/>
      <c r="G28" s="5"/>
      <c r="H28" s="7"/>
      <c r="I28" s="7"/>
      <c r="J28" s="9"/>
    </row>
    <row r="29" spans="1:10" ht="41.25" customHeight="1">
      <c r="A29" s="2">
        <v>91</v>
      </c>
      <c r="B29" s="4" t="s">
        <v>383</v>
      </c>
      <c r="C29" s="4" t="s">
        <v>382</v>
      </c>
      <c r="D29" s="4" t="s">
        <v>384</v>
      </c>
      <c r="E29" s="55" t="s">
        <v>325</v>
      </c>
      <c r="F29" s="55"/>
      <c r="G29" s="3">
        <v>2</v>
      </c>
      <c r="H29" s="6"/>
      <c r="I29" s="7">
        <f t="shared" si="1"/>
        <v>0</v>
      </c>
      <c r="J29" s="9"/>
    </row>
    <row r="30" spans="1:10" ht="54" customHeight="1">
      <c r="A30" s="2">
        <v>92</v>
      </c>
      <c r="B30" s="4" t="s">
        <v>385</v>
      </c>
      <c r="C30" s="4" t="s">
        <v>386</v>
      </c>
      <c r="D30" s="4" t="s">
        <v>387</v>
      </c>
      <c r="E30" s="55" t="s">
        <v>325</v>
      </c>
      <c r="F30" s="55"/>
      <c r="G30" s="3">
        <v>2</v>
      </c>
      <c r="H30" s="6"/>
      <c r="I30" s="7">
        <f t="shared" si="1"/>
        <v>0</v>
      </c>
      <c r="J30" s="9"/>
    </row>
    <row r="31" spans="1:10" ht="54" customHeight="1">
      <c r="A31" s="2">
        <v>93</v>
      </c>
      <c r="B31" s="4" t="s">
        <v>388</v>
      </c>
      <c r="C31" s="4" t="s">
        <v>389</v>
      </c>
      <c r="D31" s="4" t="s">
        <v>390</v>
      </c>
      <c r="E31" s="55" t="s">
        <v>325</v>
      </c>
      <c r="F31" s="55"/>
      <c r="G31" s="3">
        <v>2</v>
      </c>
      <c r="H31" s="6"/>
      <c r="I31" s="7">
        <f t="shared" si="1"/>
        <v>0</v>
      </c>
      <c r="J31" s="9"/>
    </row>
    <row r="32" spans="1:10" ht="54" customHeight="1">
      <c r="A32" s="2">
        <v>94</v>
      </c>
      <c r="B32" s="4" t="s">
        <v>391</v>
      </c>
      <c r="C32" s="4" t="s">
        <v>392</v>
      </c>
      <c r="D32" s="4" t="s">
        <v>393</v>
      </c>
      <c r="E32" s="55" t="s">
        <v>325</v>
      </c>
      <c r="F32" s="55"/>
      <c r="G32" s="3">
        <v>2</v>
      </c>
      <c r="H32" s="6"/>
      <c r="I32" s="7">
        <f t="shared" si="1"/>
        <v>0</v>
      </c>
      <c r="J32" s="9"/>
    </row>
    <row r="33" spans="1:10" ht="54" customHeight="1">
      <c r="A33" s="2">
        <v>95</v>
      </c>
      <c r="B33" s="4" t="s">
        <v>394</v>
      </c>
      <c r="C33" s="4" t="s">
        <v>395</v>
      </c>
      <c r="D33" s="4" t="s">
        <v>786</v>
      </c>
      <c r="E33" s="55" t="s">
        <v>332</v>
      </c>
      <c r="F33" s="55"/>
      <c r="G33" s="3">
        <v>2</v>
      </c>
      <c r="H33" s="6"/>
      <c r="I33" s="7">
        <f t="shared" si="1"/>
        <v>0</v>
      </c>
      <c r="J33" s="9"/>
    </row>
    <row r="34" spans="1:10" ht="54" customHeight="1">
      <c r="A34" s="2">
        <v>96</v>
      </c>
      <c r="B34" s="4" t="s">
        <v>397</v>
      </c>
      <c r="C34" s="4" t="s">
        <v>398</v>
      </c>
      <c r="D34" s="4" t="s">
        <v>787</v>
      </c>
      <c r="E34" s="55" t="s">
        <v>332</v>
      </c>
      <c r="F34" s="55"/>
      <c r="G34" s="3">
        <v>2</v>
      </c>
      <c r="H34" s="6"/>
      <c r="I34" s="7">
        <f t="shared" si="1"/>
        <v>0</v>
      </c>
      <c r="J34" s="9"/>
    </row>
    <row r="35" spans="1:10" ht="18" customHeight="1">
      <c r="A35" s="2"/>
      <c r="B35" s="4"/>
      <c r="C35" s="4" t="s">
        <v>400</v>
      </c>
      <c r="D35" s="4"/>
      <c r="E35" s="54"/>
      <c r="F35" s="54"/>
      <c r="G35" s="5"/>
      <c r="H35" s="7"/>
      <c r="I35" s="7"/>
      <c r="J35" s="9"/>
    </row>
    <row r="36" spans="1:10" ht="28.5" customHeight="1">
      <c r="A36" s="2">
        <v>97</v>
      </c>
      <c r="B36" s="4" t="s">
        <v>679</v>
      </c>
      <c r="C36" s="4" t="s">
        <v>296</v>
      </c>
      <c r="D36" s="4" t="s">
        <v>788</v>
      </c>
      <c r="E36" s="55" t="s">
        <v>137</v>
      </c>
      <c r="F36" s="55"/>
      <c r="G36" s="3">
        <v>600</v>
      </c>
      <c r="H36" s="6"/>
      <c r="I36" s="7">
        <f t="shared" si="1"/>
        <v>0</v>
      </c>
      <c r="J36" s="9"/>
    </row>
    <row r="37" spans="1:10" ht="28.5" customHeight="1">
      <c r="A37" s="2">
        <v>98</v>
      </c>
      <c r="B37" s="4" t="s">
        <v>681</v>
      </c>
      <c r="C37" s="4" t="s">
        <v>296</v>
      </c>
      <c r="D37" s="4" t="s">
        <v>404</v>
      </c>
      <c r="E37" s="55" t="s">
        <v>137</v>
      </c>
      <c r="F37" s="55"/>
      <c r="G37" s="3">
        <v>400</v>
      </c>
      <c r="H37" s="6"/>
      <c r="I37" s="7">
        <f t="shared" si="1"/>
        <v>0</v>
      </c>
      <c r="J37" s="9"/>
    </row>
    <row r="38" spans="1:10" ht="28.5" customHeight="1">
      <c r="A38" s="2">
        <v>99</v>
      </c>
      <c r="B38" s="4" t="s">
        <v>682</v>
      </c>
      <c r="C38" s="4" t="s">
        <v>296</v>
      </c>
      <c r="D38" s="4" t="s">
        <v>406</v>
      </c>
      <c r="E38" s="55" t="s">
        <v>137</v>
      </c>
      <c r="F38" s="55"/>
      <c r="G38" s="3">
        <v>200</v>
      </c>
      <c r="H38" s="6"/>
      <c r="I38" s="7">
        <f t="shared" si="1"/>
        <v>0</v>
      </c>
      <c r="J38" s="9"/>
    </row>
    <row r="39" spans="1:10" ht="28.5" customHeight="1">
      <c r="A39" s="2">
        <v>100</v>
      </c>
      <c r="B39" s="4" t="s">
        <v>683</v>
      </c>
      <c r="C39" s="4" t="s">
        <v>296</v>
      </c>
      <c r="D39" s="4" t="s">
        <v>408</v>
      </c>
      <c r="E39" s="55" t="s">
        <v>137</v>
      </c>
      <c r="F39" s="55"/>
      <c r="G39" s="3">
        <v>1000</v>
      </c>
      <c r="H39" s="6"/>
      <c r="I39" s="7">
        <f t="shared" si="1"/>
        <v>0</v>
      </c>
      <c r="J39" s="9"/>
    </row>
    <row r="40" spans="1:10" ht="28.5" customHeight="1">
      <c r="A40" s="2">
        <v>101</v>
      </c>
      <c r="B40" s="4" t="s">
        <v>684</v>
      </c>
      <c r="C40" s="4" t="s">
        <v>296</v>
      </c>
      <c r="D40" s="4" t="s">
        <v>410</v>
      </c>
      <c r="E40" s="55" t="s">
        <v>137</v>
      </c>
      <c r="F40" s="55"/>
      <c r="G40" s="3">
        <v>800</v>
      </c>
      <c r="H40" s="6"/>
      <c r="I40" s="7">
        <f t="shared" si="1"/>
        <v>0</v>
      </c>
      <c r="J40" s="9"/>
    </row>
    <row r="41" spans="1:10" ht="28.5" customHeight="1">
      <c r="A41" s="2">
        <v>102</v>
      </c>
      <c r="B41" s="4" t="s">
        <v>685</v>
      </c>
      <c r="C41" s="4" t="s">
        <v>296</v>
      </c>
      <c r="D41" s="4" t="s">
        <v>412</v>
      </c>
      <c r="E41" s="55" t="s">
        <v>137</v>
      </c>
      <c r="F41" s="55"/>
      <c r="G41" s="3">
        <v>800</v>
      </c>
      <c r="H41" s="6"/>
      <c r="I41" s="7">
        <f t="shared" si="1"/>
        <v>0</v>
      </c>
      <c r="J41" s="9"/>
    </row>
    <row r="42" spans="1:10" ht="41.25" customHeight="1">
      <c r="A42" s="2">
        <v>103</v>
      </c>
      <c r="B42" s="4" t="s">
        <v>686</v>
      </c>
      <c r="C42" s="4" t="s">
        <v>296</v>
      </c>
      <c r="D42" s="4" t="s">
        <v>414</v>
      </c>
      <c r="E42" s="55" t="s">
        <v>137</v>
      </c>
      <c r="F42" s="55"/>
      <c r="G42" s="3">
        <v>200</v>
      </c>
      <c r="H42" s="6"/>
      <c r="I42" s="7">
        <f t="shared" si="1"/>
        <v>0</v>
      </c>
      <c r="J42" s="9"/>
    </row>
    <row r="43" spans="1:10" ht="41.25" customHeight="1">
      <c r="A43" s="2">
        <v>104</v>
      </c>
      <c r="B43" s="4" t="s">
        <v>401</v>
      </c>
      <c r="C43" s="4" t="s">
        <v>296</v>
      </c>
      <c r="D43" s="4" t="s">
        <v>416</v>
      </c>
      <c r="E43" s="55" t="s">
        <v>137</v>
      </c>
      <c r="F43" s="55"/>
      <c r="G43" s="3">
        <v>800</v>
      </c>
      <c r="H43" s="6"/>
      <c r="I43" s="7">
        <f t="shared" si="1"/>
        <v>0</v>
      </c>
      <c r="J43" s="9"/>
    </row>
    <row r="44" spans="1:10" ht="54" customHeight="1">
      <c r="A44" s="2">
        <v>105</v>
      </c>
      <c r="B44" s="4" t="s">
        <v>687</v>
      </c>
      <c r="C44" s="4" t="s">
        <v>418</v>
      </c>
      <c r="D44" s="4" t="s">
        <v>419</v>
      </c>
      <c r="E44" s="55" t="s">
        <v>137</v>
      </c>
      <c r="F44" s="55"/>
      <c r="G44" s="3">
        <v>2400</v>
      </c>
      <c r="H44" s="6"/>
      <c r="I44" s="7">
        <f t="shared" si="1"/>
        <v>0</v>
      </c>
      <c r="J44" s="9"/>
    </row>
    <row r="45" spans="1:10" ht="54" customHeight="1">
      <c r="A45" s="2">
        <v>106</v>
      </c>
      <c r="B45" s="4" t="s">
        <v>688</v>
      </c>
      <c r="C45" s="4" t="s">
        <v>418</v>
      </c>
      <c r="D45" s="4" t="s">
        <v>421</v>
      </c>
      <c r="E45" s="55" t="s">
        <v>137</v>
      </c>
      <c r="F45" s="55"/>
      <c r="G45" s="3">
        <v>1600</v>
      </c>
      <c r="H45" s="6"/>
      <c r="I45" s="7">
        <f t="shared" si="1"/>
        <v>0</v>
      </c>
      <c r="J45" s="9"/>
    </row>
    <row r="46" spans="1:10" ht="54" customHeight="1">
      <c r="A46" s="2">
        <v>107</v>
      </c>
      <c r="B46" s="4" t="s">
        <v>689</v>
      </c>
      <c r="C46" s="4" t="s">
        <v>418</v>
      </c>
      <c r="D46" s="4" t="s">
        <v>423</v>
      </c>
      <c r="E46" s="55" t="s">
        <v>137</v>
      </c>
      <c r="F46" s="55"/>
      <c r="G46" s="3">
        <v>600</v>
      </c>
      <c r="H46" s="6"/>
      <c r="I46" s="7">
        <f t="shared" si="1"/>
        <v>0</v>
      </c>
      <c r="J46" s="9"/>
    </row>
    <row r="47" spans="1:10" ht="54" customHeight="1">
      <c r="A47" s="2">
        <v>108</v>
      </c>
      <c r="B47" s="4" t="s">
        <v>789</v>
      </c>
      <c r="C47" s="4" t="s">
        <v>418</v>
      </c>
      <c r="D47" s="4" t="s">
        <v>425</v>
      </c>
      <c r="E47" s="55" t="s">
        <v>137</v>
      </c>
      <c r="F47" s="55"/>
      <c r="G47" s="3">
        <v>200</v>
      </c>
      <c r="H47" s="6"/>
      <c r="I47" s="7">
        <f t="shared" si="1"/>
        <v>0</v>
      </c>
      <c r="J47" s="9"/>
    </row>
    <row r="48" spans="1:10" ht="79.5" customHeight="1">
      <c r="A48" s="2">
        <v>109</v>
      </c>
      <c r="B48" s="4" t="s">
        <v>426</v>
      </c>
      <c r="C48" s="4" t="s">
        <v>427</v>
      </c>
      <c r="D48" s="4" t="s">
        <v>428</v>
      </c>
      <c r="E48" s="55" t="s">
        <v>332</v>
      </c>
      <c r="F48" s="55"/>
      <c r="G48" s="3">
        <v>2</v>
      </c>
      <c r="H48" s="6"/>
      <c r="I48" s="7">
        <f t="shared" si="1"/>
        <v>0</v>
      </c>
      <c r="J48" s="9"/>
    </row>
    <row r="49" spans="1:10" ht="105" customHeight="1">
      <c r="A49" s="2">
        <v>110</v>
      </c>
      <c r="B49" s="4" t="s">
        <v>429</v>
      </c>
      <c r="C49" s="4" t="s">
        <v>430</v>
      </c>
      <c r="D49" s="4" t="s">
        <v>431</v>
      </c>
      <c r="E49" s="55" t="s">
        <v>332</v>
      </c>
      <c r="F49" s="55"/>
      <c r="G49" s="3">
        <v>2</v>
      </c>
      <c r="H49" s="6"/>
      <c r="I49" s="7">
        <f t="shared" si="1"/>
        <v>0</v>
      </c>
      <c r="J49" s="9"/>
    </row>
    <row r="50" spans="1:10" ht="117.75" customHeight="1">
      <c r="A50" s="2">
        <v>111</v>
      </c>
      <c r="B50" s="4" t="s">
        <v>432</v>
      </c>
      <c r="C50" s="4" t="s">
        <v>430</v>
      </c>
      <c r="D50" s="4" t="s">
        <v>790</v>
      </c>
      <c r="E50" s="55" t="s">
        <v>332</v>
      </c>
      <c r="F50" s="55"/>
      <c r="G50" s="3">
        <v>2</v>
      </c>
      <c r="H50" s="6"/>
      <c r="I50" s="7">
        <f t="shared" si="1"/>
        <v>0</v>
      </c>
      <c r="J50" s="9"/>
    </row>
    <row r="51" spans="1:10" ht="28.5" customHeight="1">
      <c r="A51" s="2">
        <v>112</v>
      </c>
      <c r="B51" s="4" t="s">
        <v>434</v>
      </c>
      <c r="C51" s="4" t="s">
        <v>435</v>
      </c>
      <c r="D51" s="4" t="s">
        <v>436</v>
      </c>
      <c r="E51" s="55" t="s">
        <v>325</v>
      </c>
      <c r="F51" s="55"/>
      <c r="G51" s="3">
        <v>2</v>
      </c>
      <c r="H51" s="6"/>
      <c r="I51" s="7">
        <f t="shared" si="1"/>
        <v>0</v>
      </c>
      <c r="J51" s="9"/>
    </row>
    <row r="52" spans="1:10" ht="18" customHeight="1">
      <c r="A52" s="2"/>
      <c r="B52" s="4"/>
      <c r="C52" s="4" t="s">
        <v>791</v>
      </c>
      <c r="D52" s="4"/>
      <c r="E52" s="54"/>
      <c r="F52" s="54"/>
      <c r="G52" s="5"/>
      <c r="H52" s="7"/>
      <c r="I52" s="7"/>
      <c r="J52" s="9"/>
    </row>
    <row r="53" spans="1:10" ht="54" customHeight="1">
      <c r="A53" s="2">
        <v>113</v>
      </c>
      <c r="B53" s="4" t="s">
        <v>792</v>
      </c>
      <c r="C53" s="4" t="s">
        <v>793</v>
      </c>
      <c r="D53" s="4" t="s">
        <v>794</v>
      </c>
      <c r="E53" s="55" t="s">
        <v>332</v>
      </c>
      <c r="F53" s="55"/>
      <c r="G53" s="3">
        <v>2</v>
      </c>
      <c r="H53" s="6"/>
      <c r="I53" s="7">
        <f t="shared" si="1"/>
        <v>0</v>
      </c>
      <c r="J53" s="9"/>
    </row>
    <row r="54" spans="1:10" ht="28.5" customHeight="1">
      <c r="A54" s="2">
        <v>114</v>
      </c>
      <c r="B54" s="4" t="s">
        <v>795</v>
      </c>
      <c r="C54" s="4" t="s">
        <v>796</v>
      </c>
      <c r="D54" s="4" t="s">
        <v>797</v>
      </c>
      <c r="E54" s="55" t="s">
        <v>325</v>
      </c>
      <c r="F54" s="55"/>
      <c r="G54" s="3">
        <v>2</v>
      </c>
      <c r="H54" s="6"/>
      <c r="I54" s="7">
        <f t="shared" si="1"/>
        <v>0</v>
      </c>
      <c r="J54" s="9"/>
    </row>
    <row r="55" spans="1:10" ht="54" customHeight="1">
      <c r="A55" s="2"/>
      <c r="B55" s="4"/>
      <c r="C55" s="4" t="s">
        <v>692</v>
      </c>
      <c r="D55" s="4"/>
      <c r="E55" s="54"/>
      <c r="F55" s="54"/>
      <c r="G55" s="5"/>
      <c r="H55" s="7"/>
      <c r="I55" s="7"/>
      <c r="J55" s="9"/>
    </row>
    <row r="56" spans="1:10" ht="28.5" customHeight="1">
      <c r="A56" s="2">
        <v>115</v>
      </c>
      <c r="B56" s="4" t="s">
        <v>693</v>
      </c>
      <c r="C56" s="4" t="s">
        <v>283</v>
      </c>
      <c r="D56" s="4" t="s">
        <v>696</v>
      </c>
      <c r="E56" s="55" t="s">
        <v>137</v>
      </c>
      <c r="F56" s="55"/>
      <c r="G56" s="3">
        <v>60</v>
      </c>
      <c r="H56" s="6"/>
      <c r="I56" s="7">
        <f t="shared" si="1"/>
        <v>0</v>
      </c>
      <c r="J56" s="9"/>
    </row>
    <row r="57" spans="1:10" ht="28.5" customHeight="1">
      <c r="A57" s="2">
        <v>116</v>
      </c>
      <c r="B57" s="4" t="s">
        <v>695</v>
      </c>
      <c r="C57" s="4" t="s">
        <v>283</v>
      </c>
      <c r="D57" s="4" t="s">
        <v>700</v>
      </c>
      <c r="E57" s="55" t="s">
        <v>137</v>
      </c>
      <c r="F57" s="55"/>
      <c r="G57" s="3">
        <v>120</v>
      </c>
      <c r="H57" s="6"/>
      <c r="I57" s="7">
        <f t="shared" si="1"/>
        <v>0</v>
      </c>
      <c r="J57" s="9"/>
    </row>
    <row r="58" spans="1:10" ht="28.5" customHeight="1">
      <c r="A58" s="2">
        <v>117</v>
      </c>
      <c r="B58" s="4" t="s">
        <v>697</v>
      </c>
      <c r="C58" s="4" t="s">
        <v>283</v>
      </c>
      <c r="D58" s="4" t="s">
        <v>702</v>
      </c>
      <c r="E58" s="55" t="s">
        <v>137</v>
      </c>
      <c r="F58" s="55"/>
      <c r="G58" s="3">
        <v>200</v>
      </c>
      <c r="H58" s="6"/>
      <c r="I58" s="7">
        <f t="shared" si="1"/>
        <v>0</v>
      </c>
      <c r="J58" s="9"/>
    </row>
    <row r="59" spans="1:10" ht="28.5" customHeight="1">
      <c r="A59" s="2">
        <v>118</v>
      </c>
      <c r="B59" s="4" t="s">
        <v>699</v>
      </c>
      <c r="C59" s="4" t="s">
        <v>283</v>
      </c>
      <c r="D59" s="4" t="s">
        <v>708</v>
      </c>
      <c r="E59" s="55" t="s">
        <v>137</v>
      </c>
      <c r="F59" s="55"/>
      <c r="G59" s="3">
        <v>128</v>
      </c>
      <c r="H59" s="6"/>
      <c r="I59" s="7">
        <f t="shared" si="1"/>
        <v>0</v>
      </c>
      <c r="J59" s="9"/>
    </row>
    <row r="60" spans="1:10" ht="28.5" customHeight="1">
      <c r="A60" s="2">
        <v>119</v>
      </c>
      <c r="B60" s="4" t="s">
        <v>701</v>
      </c>
      <c r="C60" s="4" t="s">
        <v>283</v>
      </c>
      <c r="D60" s="4" t="s">
        <v>798</v>
      </c>
      <c r="E60" s="55" t="s">
        <v>137</v>
      </c>
      <c r="F60" s="55"/>
      <c r="G60" s="3">
        <v>100</v>
      </c>
      <c r="H60" s="6"/>
      <c r="I60" s="7">
        <f t="shared" si="1"/>
        <v>0</v>
      </c>
      <c r="J60" s="9"/>
    </row>
    <row r="61" spans="1:10" ht="28.5" customHeight="1">
      <c r="A61" s="2">
        <v>120</v>
      </c>
      <c r="B61" s="4" t="s">
        <v>705</v>
      </c>
      <c r="C61" s="4" t="s">
        <v>283</v>
      </c>
      <c r="D61" s="4" t="s">
        <v>799</v>
      </c>
      <c r="E61" s="55" t="s">
        <v>137</v>
      </c>
      <c r="F61" s="55"/>
      <c r="G61" s="3">
        <v>400</v>
      </c>
      <c r="H61" s="6"/>
      <c r="I61" s="7">
        <f t="shared" si="1"/>
        <v>0</v>
      </c>
      <c r="J61" s="9"/>
    </row>
    <row r="62" spans="1:10" ht="41.25" customHeight="1">
      <c r="A62" s="2">
        <v>121</v>
      </c>
      <c r="B62" s="4" t="s">
        <v>703</v>
      </c>
      <c r="C62" s="4" t="s">
        <v>451</v>
      </c>
      <c r="D62" s="4" t="s">
        <v>800</v>
      </c>
      <c r="E62" s="55" t="s">
        <v>137</v>
      </c>
      <c r="F62" s="55"/>
      <c r="G62" s="3">
        <v>100</v>
      </c>
      <c r="H62" s="6"/>
      <c r="I62" s="7">
        <f t="shared" si="1"/>
        <v>0</v>
      </c>
      <c r="J62" s="9"/>
    </row>
    <row r="63" spans="1:10" ht="41.25" customHeight="1">
      <c r="A63" s="2">
        <v>122</v>
      </c>
      <c r="B63" s="4" t="s">
        <v>709</v>
      </c>
      <c r="C63" s="4" t="s">
        <v>724</v>
      </c>
      <c r="D63" s="4" t="s">
        <v>801</v>
      </c>
      <c r="E63" s="55" t="s">
        <v>131</v>
      </c>
      <c r="F63" s="55"/>
      <c r="G63" s="3">
        <v>10</v>
      </c>
      <c r="H63" s="6"/>
      <c r="I63" s="7">
        <f t="shared" si="1"/>
        <v>0</v>
      </c>
      <c r="J63" s="9"/>
    </row>
    <row r="64" spans="1:10" ht="41.25" customHeight="1">
      <c r="A64" s="2">
        <v>123</v>
      </c>
      <c r="B64" s="4" t="s">
        <v>710</v>
      </c>
      <c r="C64" s="4" t="s">
        <v>802</v>
      </c>
      <c r="D64" s="4" t="s">
        <v>803</v>
      </c>
      <c r="E64" s="55" t="s">
        <v>131</v>
      </c>
      <c r="F64" s="55"/>
      <c r="G64" s="3">
        <v>30</v>
      </c>
      <c r="H64" s="6"/>
      <c r="I64" s="7">
        <f t="shared" si="1"/>
        <v>0</v>
      </c>
      <c r="J64" s="9"/>
    </row>
    <row r="65" spans="1:10" ht="41.25" customHeight="1">
      <c r="A65" s="2">
        <v>124</v>
      </c>
      <c r="B65" s="4" t="s">
        <v>711</v>
      </c>
      <c r="C65" s="4" t="s">
        <v>802</v>
      </c>
      <c r="D65" s="4" t="s">
        <v>804</v>
      </c>
      <c r="E65" s="55" t="s">
        <v>131</v>
      </c>
      <c r="F65" s="55"/>
      <c r="G65" s="3">
        <v>12</v>
      </c>
      <c r="H65" s="6"/>
      <c r="I65" s="7">
        <f t="shared" si="1"/>
        <v>0</v>
      </c>
      <c r="J65" s="9"/>
    </row>
    <row r="66" spans="1:10" ht="41.25" customHeight="1">
      <c r="A66" s="2">
        <v>125</v>
      </c>
      <c r="B66" s="4" t="s">
        <v>712</v>
      </c>
      <c r="C66" s="4" t="s">
        <v>802</v>
      </c>
      <c r="D66" s="4" t="s">
        <v>805</v>
      </c>
      <c r="E66" s="55" t="s">
        <v>131</v>
      </c>
      <c r="F66" s="55"/>
      <c r="G66" s="3">
        <v>12</v>
      </c>
      <c r="H66" s="6"/>
      <c r="I66" s="7">
        <f t="shared" si="1"/>
        <v>0</v>
      </c>
      <c r="J66" s="9"/>
    </row>
    <row r="67" spans="1:10" ht="41.25" customHeight="1">
      <c r="A67" s="2">
        <v>126</v>
      </c>
      <c r="B67" s="4" t="s">
        <v>713</v>
      </c>
      <c r="C67" s="4" t="s">
        <v>715</v>
      </c>
      <c r="D67" s="4" t="s">
        <v>806</v>
      </c>
      <c r="E67" s="55" t="s">
        <v>131</v>
      </c>
      <c r="F67" s="55"/>
      <c r="G67" s="3">
        <v>12</v>
      </c>
      <c r="H67" s="6"/>
      <c r="I67" s="7">
        <f t="shared" si="1"/>
        <v>0</v>
      </c>
      <c r="J67" s="9"/>
    </row>
    <row r="68" spans="1:10" ht="41.25" customHeight="1">
      <c r="A68" s="2">
        <v>127</v>
      </c>
      <c r="B68" s="4" t="s">
        <v>714</v>
      </c>
      <c r="C68" s="4" t="s">
        <v>715</v>
      </c>
      <c r="D68" s="4" t="s">
        <v>807</v>
      </c>
      <c r="E68" s="55" t="s">
        <v>131</v>
      </c>
      <c r="F68" s="55"/>
      <c r="G68" s="3">
        <v>10</v>
      </c>
      <c r="H68" s="6"/>
      <c r="I68" s="7">
        <f t="shared" si="1"/>
        <v>0</v>
      </c>
      <c r="J68" s="9"/>
    </row>
    <row r="69" spans="1:10" ht="41.25" customHeight="1">
      <c r="A69" s="2">
        <v>128</v>
      </c>
      <c r="B69" s="4" t="s">
        <v>717</v>
      </c>
      <c r="C69" s="4" t="s">
        <v>727</v>
      </c>
      <c r="D69" s="4" t="s">
        <v>808</v>
      </c>
      <c r="E69" s="55" t="s">
        <v>131</v>
      </c>
      <c r="F69" s="55"/>
      <c r="G69" s="3">
        <v>10</v>
      </c>
      <c r="H69" s="6"/>
      <c r="I69" s="7">
        <f t="shared" si="1"/>
        <v>0</v>
      </c>
      <c r="J69" s="9"/>
    </row>
    <row r="70" spans="1:10" ht="41.25" customHeight="1">
      <c r="A70" s="2">
        <v>129</v>
      </c>
      <c r="B70" s="4" t="s">
        <v>733</v>
      </c>
      <c r="C70" s="4" t="s">
        <v>809</v>
      </c>
      <c r="D70" s="4" t="s">
        <v>810</v>
      </c>
      <c r="E70" s="55" t="s">
        <v>131</v>
      </c>
      <c r="F70" s="55"/>
      <c r="G70" s="3">
        <v>10</v>
      </c>
      <c r="H70" s="6"/>
      <c r="I70" s="7">
        <f t="shared" si="1"/>
        <v>0</v>
      </c>
      <c r="J70" s="9"/>
    </row>
    <row r="71" spans="1:10" ht="54" customHeight="1">
      <c r="A71" s="2">
        <v>130</v>
      </c>
      <c r="B71" s="4" t="s">
        <v>730</v>
      </c>
      <c r="C71" s="4" t="s">
        <v>484</v>
      </c>
      <c r="D71" s="4" t="s">
        <v>485</v>
      </c>
      <c r="E71" s="55" t="s">
        <v>332</v>
      </c>
      <c r="F71" s="55"/>
      <c r="G71" s="3">
        <v>30</v>
      </c>
      <c r="H71" s="6"/>
      <c r="I71" s="7">
        <f t="shared" si="1"/>
        <v>0</v>
      </c>
      <c r="J71" s="9"/>
    </row>
    <row r="72" spans="1:10" ht="41.25" customHeight="1">
      <c r="A72" s="2">
        <v>131</v>
      </c>
      <c r="B72" s="4" t="s">
        <v>731</v>
      </c>
      <c r="C72" s="4" t="s">
        <v>484</v>
      </c>
      <c r="D72" s="4" t="s">
        <v>487</v>
      </c>
      <c r="E72" s="55" t="s">
        <v>332</v>
      </c>
      <c r="F72" s="55"/>
      <c r="G72" s="3">
        <v>10</v>
      </c>
      <c r="H72" s="6"/>
      <c r="I72" s="7">
        <f t="shared" si="1"/>
        <v>0</v>
      </c>
      <c r="J72" s="9"/>
    </row>
    <row r="73" spans="1:10" ht="28.5" customHeight="1">
      <c r="A73" s="2">
        <v>132</v>
      </c>
      <c r="B73" s="4" t="s">
        <v>732</v>
      </c>
      <c r="C73" s="4" t="s">
        <v>489</v>
      </c>
      <c r="D73" s="4" t="s">
        <v>490</v>
      </c>
      <c r="E73" s="55" t="s">
        <v>332</v>
      </c>
      <c r="F73" s="55"/>
      <c r="G73" s="3">
        <v>8</v>
      </c>
      <c r="H73" s="6"/>
      <c r="I73" s="7">
        <f t="shared" ref="I73:I90" si="2">ROUND(G73*H73,2)</f>
        <v>0</v>
      </c>
      <c r="J73" s="9"/>
    </row>
    <row r="74" spans="1:10" ht="28.5" customHeight="1">
      <c r="A74" s="2">
        <v>133</v>
      </c>
      <c r="B74" s="4" t="s">
        <v>734</v>
      </c>
      <c r="C74" s="4" t="s">
        <v>451</v>
      </c>
      <c r="D74" s="4" t="s">
        <v>498</v>
      </c>
      <c r="E74" s="55" t="s">
        <v>137</v>
      </c>
      <c r="F74" s="55"/>
      <c r="G74" s="3">
        <v>200</v>
      </c>
      <c r="H74" s="6"/>
      <c r="I74" s="7">
        <f t="shared" si="2"/>
        <v>0</v>
      </c>
      <c r="J74" s="9"/>
    </row>
    <row r="75" spans="1:10" ht="41.25" customHeight="1">
      <c r="A75" s="2">
        <v>134</v>
      </c>
      <c r="B75" s="4" t="s">
        <v>735</v>
      </c>
      <c r="C75" s="4" t="s">
        <v>500</v>
      </c>
      <c r="D75" s="4" t="s">
        <v>501</v>
      </c>
      <c r="E75" s="55" t="s">
        <v>502</v>
      </c>
      <c r="F75" s="55"/>
      <c r="G75" s="3">
        <v>2</v>
      </c>
      <c r="H75" s="6"/>
      <c r="I75" s="7">
        <f t="shared" si="2"/>
        <v>0</v>
      </c>
      <c r="J75" s="9"/>
    </row>
    <row r="76" spans="1:10" ht="41.25" customHeight="1">
      <c r="A76" s="2"/>
      <c r="B76" s="4"/>
      <c r="C76" s="4" t="s">
        <v>503</v>
      </c>
      <c r="D76" s="4"/>
      <c r="E76" s="54"/>
      <c r="F76" s="54"/>
      <c r="G76" s="5"/>
      <c r="H76" s="7"/>
      <c r="I76" s="7"/>
      <c r="J76" s="9"/>
    </row>
    <row r="77" spans="1:10" ht="54" customHeight="1">
      <c r="A77" s="2">
        <v>135</v>
      </c>
      <c r="B77" s="4" t="s">
        <v>504</v>
      </c>
      <c r="C77" s="4" t="s">
        <v>505</v>
      </c>
      <c r="D77" s="4" t="s">
        <v>506</v>
      </c>
      <c r="E77" s="55" t="s">
        <v>108</v>
      </c>
      <c r="F77" s="55"/>
      <c r="G77" s="3">
        <v>4.5199999999999996</v>
      </c>
      <c r="H77" s="6"/>
      <c r="I77" s="7">
        <f t="shared" si="2"/>
        <v>0</v>
      </c>
      <c r="J77" s="9"/>
    </row>
    <row r="78" spans="1:10" ht="54" customHeight="1">
      <c r="A78" s="2">
        <v>136</v>
      </c>
      <c r="B78" s="4" t="s">
        <v>507</v>
      </c>
      <c r="C78" s="4" t="s">
        <v>505</v>
      </c>
      <c r="D78" s="4" t="s">
        <v>508</v>
      </c>
      <c r="E78" s="55" t="s">
        <v>108</v>
      </c>
      <c r="F78" s="55"/>
      <c r="G78" s="3">
        <v>1.2</v>
      </c>
      <c r="H78" s="6"/>
      <c r="I78" s="7">
        <f t="shared" si="2"/>
        <v>0</v>
      </c>
      <c r="J78" s="9"/>
    </row>
    <row r="79" spans="1:10" ht="54" customHeight="1">
      <c r="A79" s="2">
        <v>137</v>
      </c>
      <c r="B79" s="4" t="s">
        <v>509</v>
      </c>
      <c r="C79" s="4" t="s">
        <v>505</v>
      </c>
      <c r="D79" s="4" t="s">
        <v>510</v>
      </c>
      <c r="E79" s="55" t="s">
        <v>108</v>
      </c>
      <c r="F79" s="55"/>
      <c r="G79" s="3">
        <v>0.98</v>
      </c>
      <c r="H79" s="6"/>
      <c r="I79" s="7">
        <f t="shared" si="2"/>
        <v>0</v>
      </c>
      <c r="J79" s="9"/>
    </row>
    <row r="80" spans="1:10" ht="54" customHeight="1">
      <c r="A80" s="2">
        <v>138</v>
      </c>
      <c r="B80" s="4" t="s">
        <v>511</v>
      </c>
      <c r="C80" s="4" t="s">
        <v>505</v>
      </c>
      <c r="D80" s="4" t="s">
        <v>512</v>
      </c>
      <c r="E80" s="55" t="s">
        <v>108</v>
      </c>
      <c r="F80" s="55"/>
      <c r="G80" s="3">
        <v>0.2</v>
      </c>
      <c r="H80" s="6"/>
      <c r="I80" s="7">
        <f t="shared" si="2"/>
        <v>0</v>
      </c>
      <c r="J80" s="9"/>
    </row>
    <row r="81" spans="1:10" ht="79.5" customHeight="1">
      <c r="A81" s="2">
        <v>139</v>
      </c>
      <c r="B81" s="4" t="s">
        <v>513</v>
      </c>
      <c r="C81" s="4" t="s">
        <v>514</v>
      </c>
      <c r="D81" s="4" t="s">
        <v>515</v>
      </c>
      <c r="E81" s="55" t="s">
        <v>108</v>
      </c>
      <c r="F81" s="55"/>
      <c r="G81" s="3">
        <v>0.68799999999999994</v>
      </c>
      <c r="H81" s="6"/>
      <c r="I81" s="7">
        <f t="shared" si="2"/>
        <v>0</v>
      </c>
      <c r="J81" s="9"/>
    </row>
    <row r="82" spans="1:10" ht="41.25" customHeight="1">
      <c r="A82" s="2">
        <v>140</v>
      </c>
      <c r="B82" s="4" t="s">
        <v>516</v>
      </c>
      <c r="C82" s="4" t="s">
        <v>517</v>
      </c>
      <c r="D82" s="4" t="s">
        <v>518</v>
      </c>
      <c r="E82" s="55" t="s">
        <v>137</v>
      </c>
      <c r="F82" s="55"/>
      <c r="G82" s="3">
        <v>20</v>
      </c>
      <c r="H82" s="6"/>
      <c r="I82" s="7">
        <f t="shared" si="2"/>
        <v>0</v>
      </c>
      <c r="J82" s="9"/>
    </row>
    <row r="83" spans="1:10" ht="41.25" customHeight="1">
      <c r="A83" s="2">
        <v>141</v>
      </c>
      <c r="B83" s="4" t="s">
        <v>519</v>
      </c>
      <c r="C83" s="4" t="s">
        <v>517</v>
      </c>
      <c r="D83" s="4" t="s">
        <v>520</v>
      </c>
      <c r="E83" s="55" t="s">
        <v>137</v>
      </c>
      <c r="F83" s="55"/>
      <c r="G83" s="3">
        <v>30</v>
      </c>
      <c r="H83" s="6"/>
      <c r="I83" s="7">
        <f t="shared" si="2"/>
        <v>0</v>
      </c>
      <c r="J83" s="9"/>
    </row>
    <row r="84" spans="1:10" ht="41.25" customHeight="1">
      <c r="A84" s="2">
        <v>142</v>
      </c>
      <c r="B84" s="4" t="s">
        <v>521</v>
      </c>
      <c r="C84" s="4" t="s">
        <v>517</v>
      </c>
      <c r="D84" s="4" t="s">
        <v>522</v>
      </c>
      <c r="E84" s="55" t="s">
        <v>137</v>
      </c>
      <c r="F84" s="55"/>
      <c r="G84" s="3">
        <v>60</v>
      </c>
      <c r="H84" s="6"/>
      <c r="I84" s="7">
        <f t="shared" si="2"/>
        <v>0</v>
      </c>
      <c r="J84" s="9"/>
    </row>
    <row r="85" spans="1:10" ht="28.5" customHeight="1">
      <c r="A85" s="2">
        <v>143</v>
      </c>
      <c r="B85" s="4" t="s">
        <v>523</v>
      </c>
      <c r="C85" s="4" t="s">
        <v>524</v>
      </c>
      <c r="D85" s="4" t="s">
        <v>525</v>
      </c>
      <c r="E85" s="55" t="s">
        <v>70</v>
      </c>
      <c r="F85" s="55"/>
      <c r="G85" s="3">
        <v>60</v>
      </c>
      <c r="H85" s="6"/>
      <c r="I85" s="7">
        <f t="shared" si="2"/>
        <v>0</v>
      </c>
      <c r="J85" s="9"/>
    </row>
    <row r="86" spans="1:10" ht="18" customHeight="1">
      <c r="A86" s="2"/>
      <c r="B86" s="4"/>
      <c r="C86" s="4" t="s">
        <v>526</v>
      </c>
      <c r="D86" s="4"/>
      <c r="E86" s="54"/>
      <c r="F86" s="54"/>
      <c r="G86" s="5"/>
      <c r="H86" s="7"/>
      <c r="I86" s="7"/>
      <c r="J86" s="9"/>
    </row>
    <row r="87" spans="1:10" ht="41.25" customHeight="1">
      <c r="A87" s="2">
        <v>144</v>
      </c>
      <c r="B87" s="4" t="s">
        <v>527</v>
      </c>
      <c r="C87" s="4" t="s">
        <v>528</v>
      </c>
      <c r="D87" s="4" t="s">
        <v>529</v>
      </c>
      <c r="E87" s="55" t="s">
        <v>108</v>
      </c>
      <c r="F87" s="55"/>
      <c r="G87" s="3">
        <v>1.2</v>
      </c>
      <c r="H87" s="6"/>
      <c r="I87" s="7">
        <f t="shared" si="2"/>
        <v>0</v>
      </c>
      <c r="J87" s="9"/>
    </row>
    <row r="88" spans="1:10" ht="28.5" customHeight="1">
      <c r="A88" s="2">
        <v>145</v>
      </c>
      <c r="B88" s="4" t="s">
        <v>530</v>
      </c>
      <c r="C88" s="4" t="s">
        <v>528</v>
      </c>
      <c r="D88" s="4" t="s">
        <v>531</v>
      </c>
      <c r="E88" s="55" t="s">
        <v>108</v>
      </c>
      <c r="F88" s="55"/>
      <c r="G88" s="3">
        <v>0.8</v>
      </c>
      <c r="H88" s="6"/>
      <c r="I88" s="7">
        <f t="shared" si="2"/>
        <v>0</v>
      </c>
      <c r="J88" s="9"/>
    </row>
    <row r="89" spans="1:10" ht="41.25" customHeight="1">
      <c r="A89" s="2">
        <v>146</v>
      </c>
      <c r="B89" s="4" t="s">
        <v>532</v>
      </c>
      <c r="C89" s="4" t="s">
        <v>528</v>
      </c>
      <c r="D89" s="4" t="s">
        <v>533</v>
      </c>
      <c r="E89" s="55" t="s">
        <v>108</v>
      </c>
      <c r="F89" s="55"/>
      <c r="G89" s="3">
        <v>0.24</v>
      </c>
      <c r="H89" s="6"/>
      <c r="I89" s="7">
        <f t="shared" si="2"/>
        <v>0</v>
      </c>
      <c r="J89" s="9"/>
    </row>
    <row r="90" spans="1:10" ht="41.25" customHeight="1">
      <c r="A90" s="2">
        <v>147</v>
      </c>
      <c r="B90" s="4" t="s">
        <v>534</v>
      </c>
      <c r="C90" s="4" t="s">
        <v>528</v>
      </c>
      <c r="D90" s="4" t="s">
        <v>535</v>
      </c>
      <c r="E90" s="55" t="s">
        <v>108</v>
      </c>
      <c r="F90" s="55"/>
      <c r="G90" s="3">
        <v>96</v>
      </c>
      <c r="H90" s="6"/>
      <c r="I90" s="7">
        <f t="shared" si="2"/>
        <v>0</v>
      </c>
      <c r="J90" s="9"/>
    </row>
    <row r="91" spans="1:10" ht="28.5" customHeight="1">
      <c r="A91" s="59" t="s">
        <v>319</v>
      </c>
      <c r="B91" s="60"/>
      <c r="C91" s="60"/>
      <c r="D91" s="60"/>
      <c r="E91" s="60"/>
      <c r="F91" s="60"/>
      <c r="G91" s="60"/>
      <c r="H91" s="60"/>
      <c r="I91" s="10">
        <f>SUM(I8:I90)</f>
        <v>0</v>
      </c>
      <c r="J91" s="11"/>
    </row>
    <row r="92" spans="1:10" ht="17.25" customHeight="1">
      <c r="A92" s="61"/>
      <c r="B92" s="61"/>
      <c r="C92" s="61"/>
      <c r="D92" s="61"/>
      <c r="E92" s="61"/>
      <c r="F92" s="61"/>
      <c r="G92" s="61"/>
      <c r="H92" s="61"/>
      <c r="I92" s="61"/>
      <c r="J92" s="61"/>
    </row>
    <row r="93" spans="1:10" ht="17.25" customHeight="1">
      <c r="A93" s="61"/>
      <c r="B93" s="61"/>
      <c r="C93" s="61"/>
      <c r="D93" s="61"/>
      <c r="E93" s="61"/>
      <c r="F93" s="62"/>
      <c r="G93" s="62"/>
      <c r="H93" s="62"/>
      <c r="I93" s="63"/>
      <c r="J93" s="63"/>
    </row>
  </sheetData>
  <sheetProtection algorithmName="SHA-512" hashValue="GRrbNNrQyPZ0SX0gDgriVJHaQkgMfpCgBenC1yMiXT0imGnKlFd63Tf7SzPf1CaqLWJWtzh6BFeUZDsX0h7Zsw==" saltValue="OzWx49ThAZ07vQX+m3oNpA==" spinCount="100000" sheet="1" objects="1" scenarios="1"/>
  <mergeCells count="103">
    <mergeCell ref="A91:H91"/>
    <mergeCell ref="A92:J92"/>
    <mergeCell ref="A93:E93"/>
    <mergeCell ref="F93:H93"/>
    <mergeCell ref="I93:J93"/>
    <mergeCell ref="A3:A5"/>
    <mergeCell ref="B3:B5"/>
    <mergeCell ref="C3:C5"/>
    <mergeCell ref="D3:D5"/>
    <mergeCell ref="G3:G5"/>
    <mergeCell ref="H4:H5"/>
    <mergeCell ref="I4:I5"/>
    <mergeCell ref="E3:F5"/>
    <mergeCell ref="E82:F82"/>
    <mergeCell ref="E83:F83"/>
    <mergeCell ref="E84:F84"/>
    <mergeCell ref="E85:F85"/>
    <mergeCell ref="E86:F86"/>
    <mergeCell ref="E87:F87"/>
    <mergeCell ref="E88:F88"/>
    <mergeCell ref="E89:F89"/>
    <mergeCell ref="E90:F90"/>
    <mergeCell ref="E73:F73"/>
    <mergeCell ref="E74:F74"/>
    <mergeCell ref="E75:F75"/>
    <mergeCell ref="E76:F76"/>
    <mergeCell ref="E77:F77"/>
    <mergeCell ref="E78:F78"/>
    <mergeCell ref="E79:F79"/>
    <mergeCell ref="E80:F80"/>
    <mergeCell ref="E81:F81"/>
    <mergeCell ref="E64:F64"/>
    <mergeCell ref="E65:F65"/>
    <mergeCell ref="E66:F66"/>
    <mergeCell ref="E67:F67"/>
    <mergeCell ref="E68:F68"/>
    <mergeCell ref="E69:F69"/>
    <mergeCell ref="E70:F70"/>
    <mergeCell ref="E71:F71"/>
    <mergeCell ref="E72:F72"/>
    <mergeCell ref="E55:F55"/>
    <mergeCell ref="E56:F56"/>
    <mergeCell ref="E57:F57"/>
    <mergeCell ref="E58:F58"/>
    <mergeCell ref="E59:F59"/>
    <mergeCell ref="E60:F60"/>
    <mergeCell ref="E61:F61"/>
    <mergeCell ref="E62:F62"/>
    <mergeCell ref="E63:F63"/>
    <mergeCell ref="E46:F46"/>
    <mergeCell ref="E47:F47"/>
    <mergeCell ref="E48:F48"/>
    <mergeCell ref="E49:F49"/>
    <mergeCell ref="E50:F50"/>
    <mergeCell ref="E51:F51"/>
    <mergeCell ref="E52:F52"/>
    <mergeCell ref="E53:F53"/>
    <mergeCell ref="E54:F54"/>
    <mergeCell ref="E37:F37"/>
    <mergeCell ref="E38:F38"/>
    <mergeCell ref="E39:F39"/>
    <mergeCell ref="E40:F40"/>
    <mergeCell ref="E41:F41"/>
    <mergeCell ref="E42:F42"/>
    <mergeCell ref="E43:F43"/>
    <mergeCell ref="E44:F44"/>
    <mergeCell ref="E45:F45"/>
    <mergeCell ref="E28:F28"/>
    <mergeCell ref="E29:F29"/>
    <mergeCell ref="E30:F30"/>
    <mergeCell ref="E31:F31"/>
    <mergeCell ref="E32:F32"/>
    <mergeCell ref="E33:F33"/>
    <mergeCell ref="E34:F34"/>
    <mergeCell ref="E35:F35"/>
    <mergeCell ref="E36:F36"/>
    <mergeCell ref="E19:F19"/>
    <mergeCell ref="E20:F20"/>
    <mergeCell ref="E21:F21"/>
    <mergeCell ref="E22:F22"/>
    <mergeCell ref="E23:F23"/>
    <mergeCell ref="E24:F24"/>
    <mergeCell ref="E25:F25"/>
    <mergeCell ref="E26:F26"/>
    <mergeCell ref="E27:F27"/>
    <mergeCell ref="E10:F10"/>
    <mergeCell ref="E11:F11"/>
    <mergeCell ref="E12:F12"/>
    <mergeCell ref="E13:F13"/>
    <mergeCell ref="E14:F14"/>
    <mergeCell ref="E15:F15"/>
    <mergeCell ref="E16:F16"/>
    <mergeCell ref="E17:F17"/>
    <mergeCell ref="E18:F18"/>
    <mergeCell ref="A1:J1"/>
    <mergeCell ref="A2:E2"/>
    <mergeCell ref="F2:H2"/>
    <mergeCell ref="I2:J2"/>
    <mergeCell ref="H3:J3"/>
    <mergeCell ref="E6:F6"/>
    <mergeCell ref="E7:F7"/>
    <mergeCell ref="E8:F8"/>
    <mergeCell ref="E9:F9"/>
  </mergeCells>
  <phoneticPr fontId="27" type="noConversion"/>
  <printOptions horizontalCentered="1"/>
  <pageMargins left="0.118110236220472" right="0.118110236220472" top="0.59055118110236204" bottom="0.47244094488188998" header="0.59055118110236204" footer="0"/>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XEY10"/>
  <sheetViews>
    <sheetView showGridLines="0" workbookViewId="0">
      <selection activeCell="C8" sqref="C8"/>
    </sheetView>
  </sheetViews>
  <sheetFormatPr defaultColWidth="9" defaultRowHeight="12"/>
  <cols>
    <col min="1" max="1" width="10.42578125" style="12" customWidth="1"/>
    <col min="2" max="2" width="57.85546875" style="12" customWidth="1"/>
    <col min="3" max="3" width="38" style="12" customWidth="1"/>
    <col min="4" max="16379" width="9" style="12"/>
    <col min="16380" max="16384" width="9" style="13"/>
  </cols>
  <sheetData>
    <row r="1" spans="1:3" ht="29.25" customHeight="1">
      <c r="A1" s="44" t="s">
        <v>736</v>
      </c>
      <c r="B1" s="41"/>
      <c r="C1" s="41"/>
    </row>
    <row r="2" spans="1:3" ht="28.5" customHeight="1">
      <c r="A2" s="45" t="str">
        <f>'01- 报价总表'!A2:C2</f>
        <v>工程名称：沪渝高速公路野三关等七对服务区污水处理改造工程施工招标SYWS-1标段</v>
      </c>
      <c r="B2" s="45"/>
      <c r="C2" s="45"/>
    </row>
    <row r="3" spans="1:3" ht="22.5" customHeight="1">
      <c r="A3" s="40" t="s">
        <v>26</v>
      </c>
      <c r="B3" s="40" t="s">
        <v>45</v>
      </c>
      <c r="C3" s="40" t="s">
        <v>28</v>
      </c>
    </row>
    <row r="4" spans="1:3" ht="36" customHeight="1">
      <c r="A4" s="40"/>
      <c r="B4" s="40"/>
      <c r="C4" s="40"/>
    </row>
    <row r="5" spans="1:3" ht="36" customHeight="1">
      <c r="A5" s="15" t="s">
        <v>46</v>
      </c>
      <c r="B5" s="16" t="s">
        <v>47</v>
      </c>
      <c r="C5" s="14"/>
    </row>
    <row r="6" spans="1:3" ht="29.25" customHeight="1">
      <c r="A6" s="14">
        <v>1</v>
      </c>
      <c r="B6" s="16" t="s">
        <v>811</v>
      </c>
      <c r="C6" s="17">
        <f>'05-1汉十孝感服务区土建'!I103</f>
        <v>0</v>
      </c>
    </row>
    <row r="7" spans="1:3" ht="29.25" customHeight="1">
      <c r="A7" s="14">
        <v>2</v>
      </c>
      <c r="B7" s="16" t="s">
        <v>812</v>
      </c>
      <c r="C7" s="17">
        <f>'05-2汉十孝感服务区安装'!I99</f>
        <v>0</v>
      </c>
    </row>
    <row r="8" spans="1:3" ht="29.25" customHeight="1">
      <c r="A8" s="15" t="s">
        <v>50</v>
      </c>
      <c r="B8" s="18" t="s">
        <v>51</v>
      </c>
      <c r="C8" s="17">
        <f>C7+C6</f>
        <v>0</v>
      </c>
    </row>
    <row r="9" spans="1:3" ht="19.5" customHeight="1">
      <c r="A9" s="46"/>
      <c r="B9" s="46"/>
      <c r="C9" s="46"/>
    </row>
    <row r="10" spans="1:3" ht="14.25" customHeight="1">
      <c r="A10" s="47"/>
      <c r="B10" s="47"/>
      <c r="C10" s="19"/>
    </row>
  </sheetData>
  <sheetProtection algorithmName="SHA-512" hashValue="tO3UjOzNTaVQ9D5Dn6iJ+nJDAszUDDxNvcx6/+hzua7Iz0YYWlGrKCxGUO/PaL9v15uhepvFR9S4VLo8SmRaTw==" saltValue="hobbxulL8tYdG3+pVolDfw==" spinCount="100000" sheet="1" objects="1" scenarios="1"/>
  <mergeCells count="7">
    <mergeCell ref="A1:C1"/>
    <mergeCell ref="A2:C2"/>
    <mergeCell ref="A9:C9"/>
    <mergeCell ref="A10:B10"/>
    <mergeCell ref="A3:A4"/>
    <mergeCell ref="B3:B4"/>
    <mergeCell ref="C3:C4"/>
  </mergeCells>
  <phoneticPr fontId="27" type="noConversion"/>
  <printOptions horizontalCentered="1"/>
  <pageMargins left="0.19930555555555601" right="0.19930555555555601" top="0.59375" bottom="0" header="0.59375" footer="0"/>
  <pageSetup paperSize="9" orientation="portrai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J105"/>
  <sheetViews>
    <sheetView showGridLines="0" workbookViewId="0">
      <selection activeCell="J10" sqref="J10"/>
    </sheetView>
  </sheetViews>
  <sheetFormatPr defaultColWidth="7.7109375" defaultRowHeight="12"/>
  <cols>
    <col min="1" max="1" width="9.140625" style="1" customWidth="1"/>
    <col min="2" max="2" width="9.85546875" style="1" customWidth="1"/>
    <col min="3" max="3" width="11.85546875" style="1" customWidth="1"/>
    <col min="4" max="4" width="25.42578125" style="1" customWidth="1"/>
    <col min="5" max="5" width="0.85546875" style="1" customWidth="1"/>
    <col min="6" max="6" width="4.28515625" style="1" customWidth="1"/>
    <col min="7" max="7" width="8.85546875" style="1" customWidth="1"/>
    <col min="8" max="9" width="13.85546875" style="1" customWidth="1"/>
    <col min="10" max="10" width="8.85546875" style="1" customWidth="1"/>
    <col min="11" max="16384" width="7.7109375" style="1"/>
  </cols>
  <sheetData>
    <row r="1" spans="1:10" ht="39.75" customHeight="1">
      <c r="A1" s="48" t="s">
        <v>52</v>
      </c>
      <c r="B1" s="48"/>
      <c r="C1" s="48"/>
      <c r="D1" s="48"/>
      <c r="E1" s="48"/>
      <c r="F1" s="48"/>
      <c r="G1" s="48"/>
      <c r="H1" s="48"/>
      <c r="I1" s="49"/>
      <c r="J1" s="49"/>
    </row>
    <row r="2" spans="1:10" ht="26.25" customHeight="1">
      <c r="A2" s="50" t="s">
        <v>813</v>
      </c>
      <c r="B2" s="50"/>
      <c r="C2" s="50"/>
      <c r="D2" s="50"/>
      <c r="E2" s="50"/>
      <c r="F2" s="50"/>
      <c r="G2" s="50"/>
      <c r="H2" s="50"/>
      <c r="I2" s="51"/>
      <c r="J2" s="51"/>
    </row>
    <row r="3" spans="1:10" ht="18" customHeight="1">
      <c r="A3" s="56" t="s">
        <v>54</v>
      </c>
      <c r="B3" s="52" t="s">
        <v>55</v>
      </c>
      <c r="C3" s="52" t="s">
        <v>56</v>
      </c>
      <c r="D3" s="52" t="s">
        <v>57</v>
      </c>
      <c r="E3" s="52" t="s">
        <v>58</v>
      </c>
      <c r="F3" s="52"/>
      <c r="G3" s="52" t="s">
        <v>59</v>
      </c>
      <c r="H3" s="52" t="s">
        <v>60</v>
      </c>
      <c r="I3" s="52"/>
      <c r="J3" s="53"/>
    </row>
    <row r="4" spans="1:10" ht="18" customHeight="1">
      <c r="A4" s="57"/>
      <c r="B4" s="55"/>
      <c r="C4" s="55"/>
      <c r="D4" s="55"/>
      <c r="E4" s="55"/>
      <c r="F4" s="55"/>
      <c r="G4" s="55"/>
      <c r="H4" s="55" t="s">
        <v>61</v>
      </c>
      <c r="I4" s="55" t="s">
        <v>62</v>
      </c>
      <c r="J4" s="8" t="s">
        <v>63</v>
      </c>
    </row>
    <row r="5" spans="1:10" ht="18" customHeight="1">
      <c r="A5" s="57"/>
      <c r="B5" s="55"/>
      <c r="C5" s="55"/>
      <c r="D5" s="55"/>
      <c r="E5" s="55"/>
      <c r="F5" s="55"/>
      <c r="G5" s="55"/>
      <c r="H5" s="55"/>
      <c r="I5" s="55"/>
      <c r="J5" s="8" t="s">
        <v>64</v>
      </c>
    </row>
    <row r="6" spans="1:10" ht="18" customHeight="1">
      <c r="A6" s="2"/>
      <c r="B6" s="4"/>
      <c r="C6" s="4" t="s">
        <v>65</v>
      </c>
      <c r="D6" s="4"/>
      <c r="E6" s="54"/>
      <c r="F6" s="54"/>
      <c r="G6" s="5"/>
      <c r="H6" s="5"/>
      <c r="I6" s="5"/>
      <c r="J6" s="9"/>
    </row>
    <row r="7" spans="1:10" ht="28.5" customHeight="1">
      <c r="A7" s="2"/>
      <c r="B7" s="4"/>
      <c r="C7" s="4" t="s">
        <v>814</v>
      </c>
      <c r="D7" s="4"/>
      <c r="E7" s="54"/>
      <c r="F7" s="54"/>
      <c r="G7" s="5"/>
      <c r="H7" s="5"/>
      <c r="I7" s="5"/>
      <c r="J7" s="9"/>
    </row>
    <row r="8" spans="1:10" ht="28.5" customHeight="1">
      <c r="A8" s="2">
        <v>1</v>
      </c>
      <c r="B8" s="4" t="s">
        <v>67</v>
      </c>
      <c r="C8" s="4" t="s">
        <v>68</v>
      </c>
      <c r="D8" s="4" t="s">
        <v>69</v>
      </c>
      <c r="E8" s="55" t="s">
        <v>70</v>
      </c>
      <c r="F8" s="55"/>
      <c r="G8" s="3">
        <v>892.9</v>
      </c>
      <c r="H8" s="6"/>
      <c r="I8" s="7">
        <f t="shared" ref="I8" si="0">ROUND(G8*H8,2)</f>
        <v>0</v>
      </c>
      <c r="J8" s="9"/>
    </row>
    <row r="9" spans="1:10" ht="28.5" customHeight="1">
      <c r="A9" s="2">
        <v>2</v>
      </c>
      <c r="B9" s="4" t="s">
        <v>586</v>
      </c>
      <c r="C9" s="4" t="s">
        <v>72</v>
      </c>
      <c r="D9" s="4" t="s">
        <v>73</v>
      </c>
      <c r="E9" s="55" t="s">
        <v>74</v>
      </c>
      <c r="F9" s="55"/>
      <c r="G9" s="3">
        <v>934.72</v>
      </c>
      <c r="H9" s="6"/>
      <c r="I9" s="7">
        <f t="shared" ref="I9:I72" si="1">ROUND(G9*H9,2)</f>
        <v>0</v>
      </c>
      <c r="J9" s="9"/>
    </row>
    <row r="10" spans="1:10" ht="28.5" customHeight="1">
      <c r="A10" s="2">
        <v>3</v>
      </c>
      <c r="B10" s="4" t="s">
        <v>208</v>
      </c>
      <c r="C10" s="4" t="s">
        <v>76</v>
      </c>
      <c r="D10" s="4" t="s">
        <v>77</v>
      </c>
      <c r="E10" s="55" t="s">
        <v>74</v>
      </c>
      <c r="F10" s="55"/>
      <c r="G10" s="3">
        <v>604.48</v>
      </c>
      <c r="H10" s="6"/>
      <c r="I10" s="7">
        <f t="shared" si="1"/>
        <v>0</v>
      </c>
      <c r="J10" s="9"/>
    </row>
    <row r="11" spans="1:10" ht="41.25" customHeight="1">
      <c r="A11" s="2">
        <v>4</v>
      </c>
      <c r="B11" s="4" t="s">
        <v>770</v>
      </c>
      <c r="C11" s="4" t="s">
        <v>79</v>
      </c>
      <c r="D11" s="4" t="s">
        <v>80</v>
      </c>
      <c r="E11" s="55" t="s">
        <v>74</v>
      </c>
      <c r="F11" s="55"/>
      <c r="G11" s="3">
        <v>330.24</v>
      </c>
      <c r="H11" s="6"/>
      <c r="I11" s="7">
        <f t="shared" si="1"/>
        <v>0</v>
      </c>
      <c r="J11" s="9"/>
    </row>
    <row r="12" spans="1:10" ht="28.5" customHeight="1">
      <c r="A12" s="2">
        <v>5</v>
      </c>
      <c r="B12" s="4" t="s">
        <v>542</v>
      </c>
      <c r="C12" s="4" t="s">
        <v>82</v>
      </c>
      <c r="D12" s="4" t="s">
        <v>83</v>
      </c>
      <c r="E12" s="55" t="s">
        <v>74</v>
      </c>
      <c r="F12" s="55"/>
      <c r="G12" s="3">
        <v>19.82</v>
      </c>
      <c r="H12" s="6"/>
      <c r="I12" s="7">
        <f t="shared" si="1"/>
        <v>0</v>
      </c>
      <c r="J12" s="9"/>
    </row>
    <row r="13" spans="1:10" ht="41.25" customHeight="1">
      <c r="A13" s="2">
        <v>6</v>
      </c>
      <c r="B13" s="4" t="s">
        <v>543</v>
      </c>
      <c r="C13" s="4" t="s">
        <v>85</v>
      </c>
      <c r="D13" s="4" t="s">
        <v>86</v>
      </c>
      <c r="E13" s="55" t="s">
        <v>74</v>
      </c>
      <c r="F13" s="55"/>
      <c r="G13" s="3">
        <v>142.83000000000001</v>
      </c>
      <c r="H13" s="6"/>
      <c r="I13" s="7">
        <f t="shared" si="1"/>
        <v>0</v>
      </c>
      <c r="J13" s="9"/>
    </row>
    <row r="14" spans="1:10" ht="41.25" customHeight="1">
      <c r="A14" s="2">
        <v>7</v>
      </c>
      <c r="B14" s="4" t="s">
        <v>544</v>
      </c>
      <c r="C14" s="4" t="s">
        <v>88</v>
      </c>
      <c r="D14" s="4" t="s">
        <v>86</v>
      </c>
      <c r="E14" s="55" t="s">
        <v>74</v>
      </c>
      <c r="F14" s="55"/>
      <c r="G14" s="3">
        <v>69.62</v>
      </c>
      <c r="H14" s="6"/>
      <c r="I14" s="7">
        <f t="shared" si="1"/>
        <v>0</v>
      </c>
      <c r="J14" s="9"/>
    </row>
    <row r="15" spans="1:10" ht="41.25" customHeight="1">
      <c r="A15" s="2">
        <v>8</v>
      </c>
      <c r="B15" s="4" t="s">
        <v>545</v>
      </c>
      <c r="C15" s="4" t="s">
        <v>90</v>
      </c>
      <c r="D15" s="4" t="s">
        <v>86</v>
      </c>
      <c r="E15" s="55" t="s">
        <v>74</v>
      </c>
      <c r="F15" s="55"/>
      <c r="G15" s="3">
        <v>36.97</v>
      </c>
      <c r="H15" s="6"/>
      <c r="I15" s="7">
        <f t="shared" si="1"/>
        <v>0</v>
      </c>
      <c r="J15" s="9"/>
    </row>
    <row r="16" spans="1:10" ht="54" customHeight="1">
      <c r="A16" s="2">
        <v>9</v>
      </c>
      <c r="B16" s="4" t="s">
        <v>815</v>
      </c>
      <c r="C16" s="4" t="s">
        <v>92</v>
      </c>
      <c r="D16" s="4" t="s">
        <v>93</v>
      </c>
      <c r="E16" s="55" t="s">
        <v>74</v>
      </c>
      <c r="F16" s="55"/>
      <c r="G16" s="3">
        <v>1.81</v>
      </c>
      <c r="H16" s="6"/>
      <c r="I16" s="7">
        <f t="shared" si="1"/>
        <v>0</v>
      </c>
      <c r="J16" s="9"/>
    </row>
    <row r="17" spans="1:10" ht="41.25" customHeight="1">
      <c r="A17" s="2">
        <v>10</v>
      </c>
      <c r="B17" s="4" t="s">
        <v>816</v>
      </c>
      <c r="C17" s="4" t="s">
        <v>95</v>
      </c>
      <c r="D17" s="4" t="s">
        <v>96</v>
      </c>
      <c r="E17" s="55" t="s">
        <v>74</v>
      </c>
      <c r="F17" s="55"/>
      <c r="G17" s="3">
        <v>2.4700000000000002</v>
      </c>
      <c r="H17" s="6"/>
      <c r="I17" s="7">
        <f t="shared" si="1"/>
        <v>0</v>
      </c>
      <c r="J17" s="9"/>
    </row>
    <row r="18" spans="1:10" ht="41.25" customHeight="1">
      <c r="A18" s="2">
        <v>11</v>
      </c>
      <c r="B18" s="4" t="s">
        <v>745</v>
      </c>
      <c r="C18" s="4" t="s">
        <v>101</v>
      </c>
      <c r="D18" s="4" t="s">
        <v>102</v>
      </c>
      <c r="E18" s="55" t="s">
        <v>74</v>
      </c>
      <c r="F18" s="55"/>
      <c r="G18" s="3">
        <v>5.44</v>
      </c>
      <c r="H18" s="6"/>
      <c r="I18" s="7">
        <f t="shared" si="1"/>
        <v>0</v>
      </c>
      <c r="J18" s="9"/>
    </row>
    <row r="19" spans="1:10" ht="28.5" customHeight="1">
      <c r="A19" s="2">
        <v>12</v>
      </c>
      <c r="B19" s="4" t="s">
        <v>551</v>
      </c>
      <c r="C19" s="4" t="s">
        <v>106</v>
      </c>
      <c r="D19" s="4" t="s">
        <v>107</v>
      </c>
      <c r="E19" s="55" t="s">
        <v>108</v>
      </c>
      <c r="F19" s="55"/>
      <c r="G19" s="3">
        <v>0.1</v>
      </c>
      <c r="H19" s="6"/>
      <c r="I19" s="7">
        <f t="shared" si="1"/>
        <v>0</v>
      </c>
      <c r="J19" s="9"/>
    </row>
    <row r="20" spans="1:10" ht="28.5" customHeight="1">
      <c r="A20" s="2">
        <v>13</v>
      </c>
      <c r="B20" s="4" t="s">
        <v>552</v>
      </c>
      <c r="C20" s="4" t="s">
        <v>106</v>
      </c>
      <c r="D20" s="4" t="s">
        <v>110</v>
      </c>
      <c r="E20" s="55" t="s">
        <v>108</v>
      </c>
      <c r="F20" s="55"/>
      <c r="G20" s="3">
        <v>0.52</v>
      </c>
      <c r="H20" s="6"/>
      <c r="I20" s="7">
        <f t="shared" si="1"/>
        <v>0</v>
      </c>
      <c r="J20" s="9"/>
    </row>
    <row r="21" spans="1:10" ht="28.5" customHeight="1">
      <c r="A21" s="2">
        <v>14</v>
      </c>
      <c r="B21" s="4" t="s">
        <v>553</v>
      </c>
      <c r="C21" s="4" t="s">
        <v>106</v>
      </c>
      <c r="D21" s="4" t="s">
        <v>112</v>
      </c>
      <c r="E21" s="55" t="s">
        <v>108</v>
      </c>
      <c r="F21" s="55"/>
      <c r="G21" s="3">
        <v>5.4</v>
      </c>
      <c r="H21" s="6"/>
      <c r="I21" s="7">
        <f t="shared" si="1"/>
        <v>0</v>
      </c>
      <c r="J21" s="9"/>
    </row>
    <row r="22" spans="1:10" ht="28.5" customHeight="1">
      <c r="A22" s="2">
        <v>15</v>
      </c>
      <c r="B22" s="4" t="s">
        <v>554</v>
      </c>
      <c r="C22" s="4" t="s">
        <v>106</v>
      </c>
      <c r="D22" s="4" t="s">
        <v>114</v>
      </c>
      <c r="E22" s="55" t="s">
        <v>108</v>
      </c>
      <c r="F22" s="55"/>
      <c r="G22" s="3">
        <v>3.73</v>
      </c>
      <c r="H22" s="6"/>
      <c r="I22" s="7">
        <f t="shared" si="1"/>
        <v>0</v>
      </c>
      <c r="J22" s="9"/>
    </row>
    <row r="23" spans="1:10" ht="28.5" customHeight="1">
      <c r="A23" s="2">
        <v>16</v>
      </c>
      <c r="B23" s="4" t="s">
        <v>555</v>
      </c>
      <c r="C23" s="4" t="s">
        <v>106</v>
      </c>
      <c r="D23" s="4" t="s">
        <v>116</v>
      </c>
      <c r="E23" s="55" t="s">
        <v>108</v>
      </c>
      <c r="F23" s="55"/>
      <c r="G23" s="3">
        <v>13.08</v>
      </c>
      <c r="H23" s="6"/>
      <c r="I23" s="7">
        <f t="shared" si="1"/>
        <v>0</v>
      </c>
      <c r="J23" s="9"/>
    </row>
    <row r="24" spans="1:10" ht="28.5" customHeight="1">
      <c r="A24" s="2">
        <v>17</v>
      </c>
      <c r="B24" s="4" t="s">
        <v>556</v>
      </c>
      <c r="C24" s="4" t="s">
        <v>106</v>
      </c>
      <c r="D24" s="4" t="s">
        <v>118</v>
      </c>
      <c r="E24" s="55" t="s">
        <v>108</v>
      </c>
      <c r="F24" s="55"/>
      <c r="G24" s="3">
        <v>3.24</v>
      </c>
      <c r="H24" s="6"/>
      <c r="I24" s="7">
        <f t="shared" si="1"/>
        <v>0</v>
      </c>
      <c r="J24" s="9"/>
    </row>
    <row r="25" spans="1:10" ht="28.5" customHeight="1">
      <c r="A25" s="2">
        <v>18</v>
      </c>
      <c r="B25" s="4" t="s">
        <v>557</v>
      </c>
      <c r="C25" s="4" t="s">
        <v>106</v>
      </c>
      <c r="D25" s="4" t="s">
        <v>120</v>
      </c>
      <c r="E25" s="55" t="s">
        <v>108</v>
      </c>
      <c r="F25" s="55"/>
      <c r="G25" s="3">
        <v>0.65</v>
      </c>
      <c r="H25" s="6"/>
      <c r="I25" s="7">
        <f t="shared" si="1"/>
        <v>0</v>
      </c>
      <c r="J25" s="9"/>
    </row>
    <row r="26" spans="1:10" ht="28.5" customHeight="1">
      <c r="A26" s="2">
        <v>19</v>
      </c>
      <c r="B26" s="4" t="s">
        <v>558</v>
      </c>
      <c r="C26" s="4" t="s">
        <v>106</v>
      </c>
      <c r="D26" s="4" t="s">
        <v>122</v>
      </c>
      <c r="E26" s="55" t="s">
        <v>108</v>
      </c>
      <c r="F26" s="55"/>
      <c r="G26" s="3">
        <v>0.18</v>
      </c>
      <c r="H26" s="6"/>
      <c r="I26" s="7">
        <f t="shared" si="1"/>
        <v>0</v>
      </c>
      <c r="J26" s="9"/>
    </row>
    <row r="27" spans="1:10" ht="28.5" customHeight="1">
      <c r="A27" s="2">
        <v>20</v>
      </c>
      <c r="B27" s="4" t="s">
        <v>559</v>
      </c>
      <c r="C27" s="4" t="s">
        <v>106</v>
      </c>
      <c r="D27" s="4" t="s">
        <v>124</v>
      </c>
      <c r="E27" s="55" t="s">
        <v>108</v>
      </c>
      <c r="F27" s="55"/>
      <c r="G27" s="3">
        <v>0.7</v>
      </c>
      <c r="H27" s="6"/>
      <c r="I27" s="7">
        <f t="shared" si="1"/>
        <v>0</v>
      </c>
      <c r="J27" s="9"/>
    </row>
    <row r="28" spans="1:10" ht="28.5" customHeight="1">
      <c r="A28" s="2">
        <v>21</v>
      </c>
      <c r="B28" s="4" t="s">
        <v>560</v>
      </c>
      <c r="C28" s="4" t="s">
        <v>126</v>
      </c>
      <c r="D28" s="4" t="s">
        <v>127</v>
      </c>
      <c r="E28" s="55" t="s">
        <v>108</v>
      </c>
      <c r="F28" s="55"/>
      <c r="G28" s="3">
        <v>0.6</v>
      </c>
      <c r="H28" s="6"/>
      <c r="I28" s="7">
        <f t="shared" si="1"/>
        <v>0</v>
      </c>
      <c r="J28" s="9"/>
    </row>
    <row r="29" spans="1:10" ht="28.5" customHeight="1">
      <c r="A29" s="2">
        <v>22</v>
      </c>
      <c r="B29" s="4" t="s">
        <v>817</v>
      </c>
      <c r="C29" s="4" t="s">
        <v>129</v>
      </c>
      <c r="D29" s="4" t="s">
        <v>130</v>
      </c>
      <c r="E29" s="55" t="s">
        <v>131</v>
      </c>
      <c r="F29" s="55"/>
      <c r="G29" s="3">
        <v>223</v>
      </c>
      <c r="H29" s="6"/>
      <c r="I29" s="7">
        <f t="shared" si="1"/>
        <v>0</v>
      </c>
      <c r="J29" s="9"/>
    </row>
    <row r="30" spans="1:10" ht="28.5" customHeight="1">
      <c r="A30" s="2">
        <v>23</v>
      </c>
      <c r="B30" s="4" t="s">
        <v>818</v>
      </c>
      <c r="C30" s="4" t="s">
        <v>129</v>
      </c>
      <c r="D30" s="4" t="s">
        <v>133</v>
      </c>
      <c r="E30" s="55" t="s">
        <v>131</v>
      </c>
      <c r="F30" s="55"/>
      <c r="G30" s="3">
        <v>68</v>
      </c>
      <c r="H30" s="6"/>
      <c r="I30" s="7">
        <f t="shared" si="1"/>
        <v>0</v>
      </c>
      <c r="J30" s="9"/>
    </row>
    <row r="31" spans="1:10" ht="28.5" customHeight="1">
      <c r="A31" s="2">
        <v>24</v>
      </c>
      <c r="B31" s="4" t="s">
        <v>819</v>
      </c>
      <c r="C31" s="4" t="s">
        <v>135</v>
      </c>
      <c r="D31" s="4" t="s">
        <v>136</v>
      </c>
      <c r="E31" s="55" t="s">
        <v>137</v>
      </c>
      <c r="F31" s="55"/>
      <c r="G31" s="3">
        <v>50</v>
      </c>
      <c r="H31" s="6"/>
      <c r="I31" s="7">
        <f t="shared" si="1"/>
        <v>0</v>
      </c>
      <c r="J31" s="9"/>
    </row>
    <row r="32" spans="1:10" ht="28.5" customHeight="1">
      <c r="A32" s="2">
        <v>25</v>
      </c>
      <c r="B32" s="4" t="s">
        <v>226</v>
      </c>
      <c r="C32" s="4" t="s">
        <v>139</v>
      </c>
      <c r="D32" s="4" t="s">
        <v>140</v>
      </c>
      <c r="E32" s="55" t="s">
        <v>131</v>
      </c>
      <c r="F32" s="55"/>
      <c r="G32" s="3">
        <v>4</v>
      </c>
      <c r="H32" s="6"/>
      <c r="I32" s="7">
        <f t="shared" si="1"/>
        <v>0</v>
      </c>
      <c r="J32" s="9"/>
    </row>
    <row r="33" spans="1:10" ht="28.5" customHeight="1">
      <c r="A33" s="2">
        <v>26</v>
      </c>
      <c r="B33" s="4" t="s">
        <v>227</v>
      </c>
      <c r="C33" s="4" t="s">
        <v>139</v>
      </c>
      <c r="D33" s="4" t="s">
        <v>142</v>
      </c>
      <c r="E33" s="55" t="s">
        <v>131</v>
      </c>
      <c r="F33" s="55"/>
      <c r="G33" s="3">
        <v>2</v>
      </c>
      <c r="H33" s="6"/>
      <c r="I33" s="7">
        <f t="shared" si="1"/>
        <v>0</v>
      </c>
      <c r="J33" s="9"/>
    </row>
    <row r="34" spans="1:10" ht="28.5" customHeight="1">
      <c r="A34" s="2">
        <v>27</v>
      </c>
      <c r="B34" s="4" t="s">
        <v>228</v>
      </c>
      <c r="C34" s="4" t="s">
        <v>139</v>
      </c>
      <c r="D34" s="4" t="s">
        <v>144</v>
      </c>
      <c r="E34" s="55" t="s">
        <v>131</v>
      </c>
      <c r="F34" s="55"/>
      <c r="G34" s="3">
        <v>1</v>
      </c>
      <c r="H34" s="6"/>
      <c r="I34" s="7">
        <f t="shared" si="1"/>
        <v>0</v>
      </c>
      <c r="J34" s="9"/>
    </row>
    <row r="35" spans="1:10" ht="28.5" customHeight="1">
      <c r="A35" s="2">
        <v>28</v>
      </c>
      <c r="B35" s="4" t="s">
        <v>229</v>
      </c>
      <c r="C35" s="4" t="s">
        <v>139</v>
      </c>
      <c r="D35" s="4" t="s">
        <v>146</v>
      </c>
      <c r="E35" s="55" t="s">
        <v>131</v>
      </c>
      <c r="F35" s="55"/>
      <c r="G35" s="3">
        <v>1</v>
      </c>
      <c r="H35" s="6"/>
      <c r="I35" s="7">
        <f t="shared" si="1"/>
        <v>0</v>
      </c>
      <c r="J35" s="9"/>
    </row>
    <row r="36" spans="1:10" ht="28.5" customHeight="1">
      <c r="A36" s="2">
        <v>29</v>
      </c>
      <c r="B36" s="4" t="s">
        <v>820</v>
      </c>
      <c r="C36" s="4" t="s">
        <v>139</v>
      </c>
      <c r="D36" s="4" t="s">
        <v>148</v>
      </c>
      <c r="E36" s="55" t="s">
        <v>131</v>
      </c>
      <c r="F36" s="55"/>
      <c r="G36" s="3">
        <v>1</v>
      </c>
      <c r="H36" s="6"/>
      <c r="I36" s="7">
        <f t="shared" si="1"/>
        <v>0</v>
      </c>
      <c r="J36" s="9"/>
    </row>
    <row r="37" spans="1:10" ht="28.5" customHeight="1">
      <c r="A37" s="2">
        <v>30</v>
      </c>
      <c r="B37" s="4" t="s">
        <v>821</v>
      </c>
      <c r="C37" s="4" t="s">
        <v>150</v>
      </c>
      <c r="D37" s="4" t="s">
        <v>151</v>
      </c>
      <c r="E37" s="55" t="s">
        <v>137</v>
      </c>
      <c r="F37" s="55"/>
      <c r="G37" s="3">
        <v>8.8000000000000007</v>
      </c>
      <c r="H37" s="6"/>
      <c r="I37" s="7">
        <f t="shared" si="1"/>
        <v>0</v>
      </c>
      <c r="J37" s="9"/>
    </row>
    <row r="38" spans="1:10" ht="28.5" customHeight="1">
      <c r="A38" s="2">
        <v>31</v>
      </c>
      <c r="B38" s="4" t="s">
        <v>754</v>
      </c>
      <c r="C38" s="4" t="s">
        <v>153</v>
      </c>
      <c r="D38" s="4" t="s">
        <v>154</v>
      </c>
      <c r="E38" s="55" t="s">
        <v>70</v>
      </c>
      <c r="F38" s="55"/>
      <c r="G38" s="3">
        <v>7.5</v>
      </c>
      <c r="H38" s="6"/>
      <c r="I38" s="7">
        <f t="shared" si="1"/>
        <v>0</v>
      </c>
      <c r="J38" s="9"/>
    </row>
    <row r="39" spans="1:10" ht="28.5" customHeight="1">
      <c r="A39" s="2">
        <v>32</v>
      </c>
      <c r="B39" s="4" t="s">
        <v>822</v>
      </c>
      <c r="C39" s="4" t="s">
        <v>156</v>
      </c>
      <c r="D39" s="4" t="s">
        <v>823</v>
      </c>
      <c r="E39" s="55" t="s">
        <v>70</v>
      </c>
      <c r="F39" s="55"/>
      <c r="G39" s="3">
        <v>516.04999999999995</v>
      </c>
      <c r="H39" s="6"/>
      <c r="I39" s="7">
        <f t="shared" si="1"/>
        <v>0</v>
      </c>
      <c r="J39" s="9"/>
    </row>
    <row r="40" spans="1:10" ht="41.25" customHeight="1">
      <c r="A40" s="2">
        <v>33</v>
      </c>
      <c r="B40" s="4" t="s">
        <v>824</v>
      </c>
      <c r="C40" s="4" t="s">
        <v>177</v>
      </c>
      <c r="D40" s="4" t="s">
        <v>178</v>
      </c>
      <c r="E40" s="55" t="s">
        <v>70</v>
      </c>
      <c r="F40" s="55"/>
      <c r="G40" s="3">
        <v>192.65</v>
      </c>
      <c r="H40" s="6"/>
      <c r="I40" s="7">
        <f t="shared" si="1"/>
        <v>0</v>
      </c>
      <c r="J40" s="9"/>
    </row>
    <row r="41" spans="1:10" ht="41.25" customHeight="1">
      <c r="A41" s="2">
        <v>34</v>
      </c>
      <c r="B41" s="4" t="s">
        <v>825</v>
      </c>
      <c r="C41" s="4" t="s">
        <v>826</v>
      </c>
      <c r="D41" s="4" t="s">
        <v>178</v>
      </c>
      <c r="E41" s="55" t="s">
        <v>70</v>
      </c>
      <c r="F41" s="55"/>
      <c r="G41" s="3">
        <v>323.39999999999998</v>
      </c>
      <c r="H41" s="6"/>
      <c r="I41" s="7">
        <f t="shared" si="1"/>
        <v>0</v>
      </c>
      <c r="J41" s="9"/>
    </row>
    <row r="42" spans="1:10" ht="28.5" customHeight="1">
      <c r="A42" s="2">
        <v>35</v>
      </c>
      <c r="B42" s="4" t="s">
        <v>827</v>
      </c>
      <c r="C42" s="4" t="s">
        <v>828</v>
      </c>
      <c r="D42" s="4" t="s">
        <v>829</v>
      </c>
      <c r="E42" s="55" t="s">
        <v>70</v>
      </c>
      <c r="F42" s="55"/>
      <c r="G42" s="3">
        <v>136.5</v>
      </c>
      <c r="H42" s="6"/>
      <c r="I42" s="7">
        <f t="shared" si="1"/>
        <v>0</v>
      </c>
      <c r="J42" s="9"/>
    </row>
    <row r="43" spans="1:10" ht="28.5" customHeight="1">
      <c r="A43" s="2">
        <v>36</v>
      </c>
      <c r="B43" s="4" t="s">
        <v>584</v>
      </c>
      <c r="C43" s="4" t="s">
        <v>187</v>
      </c>
      <c r="D43" s="4" t="s">
        <v>188</v>
      </c>
      <c r="E43" s="55" t="s">
        <v>70</v>
      </c>
      <c r="F43" s="55"/>
      <c r="G43" s="3">
        <v>151.29</v>
      </c>
      <c r="H43" s="6"/>
      <c r="I43" s="7">
        <f t="shared" si="1"/>
        <v>0</v>
      </c>
      <c r="J43" s="9"/>
    </row>
    <row r="44" spans="1:10" ht="28.5" customHeight="1">
      <c r="A44" s="2">
        <v>37</v>
      </c>
      <c r="B44" s="4" t="s">
        <v>585</v>
      </c>
      <c r="C44" s="4" t="s">
        <v>190</v>
      </c>
      <c r="D44" s="4" t="s">
        <v>191</v>
      </c>
      <c r="E44" s="55" t="s">
        <v>192</v>
      </c>
      <c r="F44" s="55"/>
      <c r="G44" s="3">
        <v>4</v>
      </c>
      <c r="H44" s="6"/>
      <c r="I44" s="7">
        <f t="shared" si="1"/>
        <v>0</v>
      </c>
      <c r="J44" s="9"/>
    </row>
    <row r="45" spans="1:10" ht="28.5" customHeight="1">
      <c r="A45" s="2">
        <v>38</v>
      </c>
      <c r="B45" s="4" t="s">
        <v>830</v>
      </c>
      <c r="C45" s="4" t="s">
        <v>194</v>
      </c>
      <c r="D45" s="4" t="s">
        <v>195</v>
      </c>
      <c r="E45" s="55" t="s">
        <v>70</v>
      </c>
      <c r="F45" s="55"/>
      <c r="G45" s="3">
        <v>25.31</v>
      </c>
      <c r="H45" s="6"/>
      <c r="I45" s="7">
        <f t="shared" si="1"/>
        <v>0</v>
      </c>
      <c r="J45" s="9"/>
    </row>
    <row r="46" spans="1:10" ht="28.5" customHeight="1">
      <c r="A46" s="2">
        <v>39</v>
      </c>
      <c r="B46" s="4" t="s">
        <v>831</v>
      </c>
      <c r="C46" s="4" t="s">
        <v>197</v>
      </c>
      <c r="D46" s="4" t="s">
        <v>198</v>
      </c>
      <c r="E46" s="55" t="s">
        <v>70</v>
      </c>
      <c r="F46" s="55"/>
      <c r="G46" s="3">
        <v>514.55999999999995</v>
      </c>
      <c r="H46" s="6"/>
      <c r="I46" s="7">
        <f t="shared" si="1"/>
        <v>0</v>
      </c>
      <c r="J46" s="9"/>
    </row>
    <row r="47" spans="1:10" ht="28.5" customHeight="1">
      <c r="A47" s="2">
        <v>40</v>
      </c>
      <c r="B47" s="4" t="s">
        <v>832</v>
      </c>
      <c r="C47" s="4" t="s">
        <v>200</v>
      </c>
      <c r="D47" s="4" t="s">
        <v>201</v>
      </c>
      <c r="E47" s="55" t="s">
        <v>70</v>
      </c>
      <c r="F47" s="55"/>
      <c r="G47" s="3">
        <v>50.36</v>
      </c>
      <c r="H47" s="6"/>
      <c r="I47" s="7">
        <f t="shared" si="1"/>
        <v>0</v>
      </c>
      <c r="J47" s="9"/>
    </row>
    <row r="48" spans="1:10" ht="28.5" customHeight="1">
      <c r="A48" s="2">
        <v>41</v>
      </c>
      <c r="B48" s="4" t="s">
        <v>833</v>
      </c>
      <c r="C48" s="4" t="s">
        <v>203</v>
      </c>
      <c r="D48" s="4" t="s">
        <v>204</v>
      </c>
      <c r="E48" s="55" t="s">
        <v>70</v>
      </c>
      <c r="F48" s="55"/>
      <c r="G48" s="3">
        <v>191.51</v>
      </c>
      <c r="H48" s="6"/>
      <c r="I48" s="7">
        <f t="shared" si="1"/>
        <v>0</v>
      </c>
      <c r="J48" s="9"/>
    </row>
    <row r="49" spans="1:10" ht="28.5" customHeight="1">
      <c r="A49" s="2"/>
      <c r="B49" s="4"/>
      <c r="C49" s="4" t="s">
        <v>205</v>
      </c>
      <c r="D49" s="4"/>
      <c r="E49" s="54"/>
      <c r="F49" s="54"/>
      <c r="G49" s="5"/>
      <c r="H49" s="7"/>
      <c r="I49" s="7"/>
      <c r="J49" s="9"/>
    </row>
    <row r="50" spans="1:10" ht="28.5" customHeight="1">
      <c r="A50" s="2">
        <v>42</v>
      </c>
      <c r="B50" s="4" t="s">
        <v>834</v>
      </c>
      <c r="C50" s="4" t="s">
        <v>68</v>
      </c>
      <c r="D50" s="4" t="s">
        <v>69</v>
      </c>
      <c r="E50" s="55" t="s">
        <v>70</v>
      </c>
      <c r="F50" s="55"/>
      <c r="G50" s="3">
        <v>51.84</v>
      </c>
      <c r="H50" s="6"/>
      <c r="I50" s="7">
        <f t="shared" si="1"/>
        <v>0</v>
      </c>
      <c r="J50" s="9"/>
    </row>
    <row r="51" spans="1:10" ht="28.5" customHeight="1">
      <c r="A51" s="2">
        <v>43</v>
      </c>
      <c r="B51" s="4" t="s">
        <v>540</v>
      </c>
      <c r="C51" s="4" t="s">
        <v>72</v>
      </c>
      <c r="D51" s="4" t="s">
        <v>73</v>
      </c>
      <c r="E51" s="55" t="s">
        <v>74</v>
      </c>
      <c r="F51" s="55"/>
      <c r="G51" s="3">
        <v>241.05</v>
      </c>
      <c r="H51" s="6"/>
      <c r="I51" s="7">
        <f t="shared" si="1"/>
        <v>0</v>
      </c>
      <c r="J51" s="9"/>
    </row>
    <row r="52" spans="1:10" ht="28.5" customHeight="1">
      <c r="A52" s="2">
        <v>44</v>
      </c>
      <c r="B52" s="4" t="s">
        <v>75</v>
      </c>
      <c r="C52" s="4" t="s">
        <v>76</v>
      </c>
      <c r="D52" s="4" t="s">
        <v>77</v>
      </c>
      <c r="E52" s="55" t="s">
        <v>74</v>
      </c>
      <c r="F52" s="55"/>
      <c r="G52" s="3">
        <v>50.84</v>
      </c>
      <c r="H52" s="6"/>
      <c r="I52" s="7">
        <f t="shared" si="1"/>
        <v>0</v>
      </c>
      <c r="J52" s="9"/>
    </row>
    <row r="53" spans="1:10" ht="41.25" customHeight="1">
      <c r="A53" s="2">
        <v>45</v>
      </c>
      <c r="B53" s="4" t="s">
        <v>264</v>
      </c>
      <c r="C53" s="4" t="s">
        <v>79</v>
      </c>
      <c r="D53" s="4" t="s">
        <v>80</v>
      </c>
      <c r="E53" s="55" t="s">
        <v>74</v>
      </c>
      <c r="F53" s="55"/>
      <c r="G53" s="3">
        <v>190.21</v>
      </c>
      <c r="H53" s="6"/>
      <c r="I53" s="7">
        <f t="shared" si="1"/>
        <v>0</v>
      </c>
      <c r="J53" s="9"/>
    </row>
    <row r="54" spans="1:10" ht="28.5" customHeight="1">
      <c r="A54" s="2">
        <v>46</v>
      </c>
      <c r="B54" s="4" t="s">
        <v>210</v>
      </c>
      <c r="C54" s="4" t="s">
        <v>82</v>
      </c>
      <c r="D54" s="4" t="s">
        <v>83</v>
      </c>
      <c r="E54" s="55" t="s">
        <v>74</v>
      </c>
      <c r="F54" s="55"/>
      <c r="G54" s="3">
        <v>0.8</v>
      </c>
      <c r="H54" s="6"/>
      <c r="I54" s="7">
        <f t="shared" si="1"/>
        <v>0</v>
      </c>
      <c r="J54" s="9"/>
    </row>
    <row r="55" spans="1:10" ht="41.25" customHeight="1">
      <c r="A55" s="2">
        <v>47</v>
      </c>
      <c r="B55" s="4" t="s">
        <v>211</v>
      </c>
      <c r="C55" s="4" t="s">
        <v>85</v>
      </c>
      <c r="D55" s="4" t="s">
        <v>86</v>
      </c>
      <c r="E55" s="55" t="s">
        <v>74</v>
      </c>
      <c r="F55" s="55"/>
      <c r="G55" s="3">
        <v>2.8</v>
      </c>
      <c r="H55" s="6"/>
      <c r="I55" s="7">
        <f t="shared" si="1"/>
        <v>0</v>
      </c>
      <c r="J55" s="9"/>
    </row>
    <row r="56" spans="1:10" ht="41.25" customHeight="1">
      <c r="A56" s="2">
        <v>48</v>
      </c>
      <c r="B56" s="4" t="s">
        <v>212</v>
      </c>
      <c r="C56" s="4" t="s">
        <v>88</v>
      </c>
      <c r="D56" s="4" t="s">
        <v>86</v>
      </c>
      <c r="E56" s="55" t="s">
        <v>74</v>
      </c>
      <c r="F56" s="55"/>
      <c r="G56" s="3">
        <v>40.299999999999997</v>
      </c>
      <c r="H56" s="6"/>
      <c r="I56" s="7">
        <f t="shared" si="1"/>
        <v>0</v>
      </c>
      <c r="J56" s="9"/>
    </row>
    <row r="57" spans="1:10" ht="41.25" customHeight="1">
      <c r="A57" s="2">
        <v>49</v>
      </c>
      <c r="B57" s="4" t="s">
        <v>213</v>
      </c>
      <c r="C57" s="4" t="s">
        <v>90</v>
      </c>
      <c r="D57" s="4" t="s">
        <v>86</v>
      </c>
      <c r="E57" s="55" t="s">
        <v>74</v>
      </c>
      <c r="F57" s="55"/>
      <c r="G57" s="3">
        <v>0.84</v>
      </c>
      <c r="H57" s="6"/>
      <c r="I57" s="7">
        <f t="shared" si="1"/>
        <v>0</v>
      </c>
      <c r="J57" s="9"/>
    </row>
    <row r="58" spans="1:10" ht="54" customHeight="1">
      <c r="A58" s="2">
        <v>50</v>
      </c>
      <c r="B58" s="4" t="s">
        <v>835</v>
      </c>
      <c r="C58" s="4" t="s">
        <v>92</v>
      </c>
      <c r="D58" s="4" t="s">
        <v>93</v>
      </c>
      <c r="E58" s="55" t="s">
        <v>74</v>
      </c>
      <c r="F58" s="55"/>
      <c r="G58" s="3">
        <v>0.17</v>
      </c>
      <c r="H58" s="6"/>
      <c r="I58" s="7">
        <f t="shared" si="1"/>
        <v>0</v>
      </c>
      <c r="J58" s="9"/>
    </row>
    <row r="59" spans="1:10" ht="41.25" customHeight="1">
      <c r="A59" s="2">
        <v>51</v>
      </c>
      <c r="B59" s="4" t="s">
        <v>836</v>
      </c>
      <c r="C59" s="4" t="s">
        <v>95</v>
      </c>
      <c r="D59" s="4" t="s">
        <v>96</v>
      </c>
      <c r="E59" s="55" t="s">
        <v>74</v>
      </c>
      <c r="F59" s="55"/>
      <c r="G59" s="3">
        <v>1.54</v>
      </c>
      <c r="H59" s="6"/>
      <c r="I59" s="7">
        <f t="shared" si="1"/>
        <v>0</v>
      </c>
      <c r="J59" s="9"/>
    </row>
    <row r="60" spans="1:10" ht="41.25" customHeight="1">
      <c r="A60" s="2">
        <v>52</v>
      </c>
      <c r="B60" s="4" t="s">
        <v>837</v>
      </c>
      <c r="C60" s="4" t="s">
        <v>98</v>
      </c>
      <c r="D60" s="4" t="s">
        <v>99</v>
      </c>
      <c r="E60" s="55" t="s">
        <v>74</v>
      </c>
      <c r="F60" s="55"/>
      <c r="G60" s="3">
        <v>4.79</v>
      </c>
      <c r="H60" s="6"/>
      <c r="I60" s="7">
        <f t="shared" si="1"/>
        <v>0</v>
      </c>
      <c r="J60" s="9"/>
    </row>
    <row r="61" spans="1:10" ht="28.5" customHeight="1">
      <c r="A61" s="2">
        <v>53</v>
      </c>
      <c r="B61" s="4" t="s">
        <v>217</v>
      </c>
      <c r="C61" s="4" t="s">
        <v>106</v>
      </c>
      <c r="D61" s="4" t="s">
        <v>107</v>
      </c>
      <c r="E61" s="55" t="s">
        <v>108</v>
      </c>
      <c r="F61" s="55"/>
      <c r="G61" s="3">
        <v>0.02</v>
      </c>
      <c r="H61" s="6"/>
      <c r="I61" s="7">
        <f t="shared" si="1"/>
        <v>0</v>
      </c>
      <c r="J61" s="9"/>
    </row>
    <row r="62" spans="1:10" ht="28.5" customHeight="1">
      <c r="A62" s="2">
        <v>54</v>
      </c>
      <c r="B62" s="4" t="s">
        <v>218</v>
      </c>
      <c r="C62" s="4" t="s">
        <v>106</v>
      </c>
      <c r="D62" s="4" t="s">
        <v>110</v>
      </c>
      <c r="E62" s="55" t="s">
        <v>108</v>
      </c>
      <c r="F62" s="55"/>
      <c r="G62" s="3">
        <v>0.2</v>
      </c>
      <c r="H62" s="6"/>
      <c r="I62" s="7">
        <f t="shared" si="1"/>
        <v>0</v>
      </c>
      <c r="J62" s="9"/>
    </row>
    <row r="63" spans="1:10" ht="28.5" customHeight="1">
      <c r="A63" s="2">
        <v>55</v>
      </c>
      <c r="B63" s="4" t="s">
        <v>219</v>
      </c>
      <c r="C63" s="4" t="s">
        <v>106</v>
      </c>
      <c r="D63" s="4" t="s">
        <v>112</v>
      </c>
      <c r="E63" s="55" t="s">
        <v>108</v>
      </c>
      <c r="F63" s="55"/>
      <c r="G63" s="3">
        <v>2.544</v>
      </c>
      <c r="H63" s="6"/>
      <c r="I63" s="7">
        <f t="shared" si="1"/>
        <v>0</v>
      </c>
      <c r="J63" s="9"/>
    </row>
    <row r="64" spans="1:10" ht="28.5" customHeight="1">
      <c r="A64" s="2">
        <v>56</v>
      </c>
      <c r="B64" s="4" t="s">
        <v>220</v>
      </c>
      <c r="C64" s="4" t="s">
        <v>106</v>
      </c>
      <c r="D64" s="4" t="s">
        <v>114</v>
      </c>
      <c r="E64" s="55" t="s">
        <v>108</v>
      </c>
      <c r="F64" s="55"/>
      <c r="G64" s="3">
        <v>0.85</v>
      </c>
      <c r="H64" s="6"/>
      <c r="I64" s="7">
        <f t="shared" si="1"/>
        <v>0</v>
      </c>
      <c r="J64" s="9"/>
    </row>
    <row r="65" spans="1:10" ht="28.5" customHeight="1">
      <c r="A65" s="2">
        <v>57</v>
      </c>
      <c r="B65" s="4" t="s">
        <v>221</v>
      </c>
      <c r="C65" s="4" t="s">
        <v>106</v>
      </c>
      <c r="D65" s="4" t="s">
        <v>116</v>
      </c>
      <c r="E65" s="55" t="s">
        <v>108</v>
      </c>
      <c r="F65" s="55"/>
      <c r="G65" s="3">
        <v>0.05</v>
      </c>
      <c r="H65" s="6"/>
      <c r="I65" s="7">
        <f t="shared" si="1"/>
        <v>0</v>
      </c>
      <c r="J65" s="9"/>
    </row>
    <row r="66" spans="1:10" ht="28.5" customHeight="1">
      <c r="A66" s="2">
        <v>58</v>
      </c>
      <c r="B66" s="4" t="s">
        <v>222</v>
      </c>
      <c r="C66" s="4" t="s">
        <v>106</v>
      </c>
      <c r="D66" s="4" t="s">
        <v>118</v>
      </c>
      <c r="E66" s="55" t="s">
        <v>108</v>
      </c>
      <c r="F66" s="55"/>
      <c r="G66" s="3">
        <v>0.1</v>
      </c>
      <c r="H66" s="6"/>
      <c r="I66" s="7">
        <f t="shared" si="1"/>
        <v>0</v>
      </c>
      <c r="J66" s="9"/>
    </row>
    <row r="67" spans="1:10" ht="28.5" customHeight="1">
      <c r="A67" s="2">
        <v>59</v>
      </c>
      <c r="B67" s="4" t="s">
        <v>223</v>
      </c>
      <c r="C67" s="4" t="s">
        <v>126</v>
      </c>
      <c r="D67" s="4" t="s">
        <v>127</v>
      </c>
      <c r="E67" s="55" t="s">
        <v>108</v>
      </c>
      <c r="F67" s="55"/>
      <c r="G67" s="3">
        <v>0.01</v>
      </c>
      <c r="H67" s="6"/>
      <c r="I67" s="7">
        <f t="shared" si="1"/>
        <v>0</v>
      </c>
      <c r="J67" s="9"/>
    </row>
    <row r="68" spans="1:10" ht="28.5" customHeight="1">
      <c r="A68" s="2">
        <v>60</v>
      </c>
      <c r="B68" s="4" t="s">
        <v>838</v>
      </c>
      <c r="C68" s="4" t="s">
        <v>129</v>
      </c>
      <c r="D68" s="4" t="s">
        <v>130</v>
      </c>
      <c r="E68" s="55" t="s">
        <v>131</v>
      </c>
      <c r="F68" s="55"/>
      <c r="G68" s="3">
        <v>46</v>
      </c>
      <c r="H68" s="6"/>
      <c r="I68" s="7">
        <f t="shared" si="1"/>
        <v>0</v>
      </c>
      <c r="J68" s="9"/>
    </row>
    <row r="69" spans="1:10" ht="28.5" customHeight="1">
      <c r="A69" s="2">
        <v>61</v>
      </c>
      <c r="B69" s="4" t="s">
        <v>839</v>
      </c>
      <c r="C69" s="4" t="s">
        <v>135</v>
      </c>
      <c r="D69" s="4" t="s">
        <v>136</v>
      </c>
      <c r="E69" s="55" t="s">
        <v>137</v>
      </c>
      <c r="F69" s="55"/>
      <c r="G69" s="3">
        <v>12.8</v>
      </c>
      <c r="H69" s="6"/>
      <c r="I69" s="7">
        <f t="shared" si="1"/>
        <v>0</v>
      </c>
      <c r="J69" s="9"/>
    </row>
    <row r="70" spans="1:10" ht="28.5" customHeight="1">
      <c r="A70" s="2">
        <v>62</v>
      </c>
      <c r="B70" s="4" t="s">
        <v>143</v>
      </c>
      <c r="C70" s="4" t="s">
        <v>139</v>
      </c>
      <c r="D70" s="4" t="s">
        <v>140</v>
      </c>
      <c r="E70" s="55" t="s">
        <v>131</v>
      </c>
      <c r="F70" s="55"/>
      <c r="G70" s="3">
        <v>1</v>
      </c>
      <c r="H70" s="6"/>
      <c r="I70" s="7">
        <f t="shared" si="1"/>
        <v>0</v>
      </c>
      <c r="J70" s="9"/>
    </row>
    <row r="71" spans="1:10" ht="28.5" customHeight="1">
      <c r="A71" s="2">
        <v>63</v>
      </c>
      <c r="B71" s="4" t="s">
        <v>145</v>
      </c>
      <c r="C71" s="4" t="s">
        <v>139</v>
      </c>
      <c r="D71" s="4" t="s">
        <v>142</v>
      </c>
      <c r="E71" s="55" t="s">
        <v>131</v>
      </c>
      <c r="F71" s="55"/>
      <c r="G71" s="3">
        <v>1</v>
      </c>
      <c r="H71" s="6"/>
      <c r="I71" s="7">
        <f t="shared" si="1"/>
        <v>0</v>
      </c>
      <c r="J71" s="9"/>
    </row>
    <row r="72" spans="1:10" ht="28.5" customHeight="1">
      <c r="A72" s="2">
        <v>64</v>
      </c>
      <c r="B72" s="4" t="s">
        <v>840</v>
      </c>
      <c r="C72" s="4" t="s">
        <v>139</v>
      </c>
      <c r="D72" s="4" t="s">
        <v>144</v>
      </c>
      <c r="E72" s="55" t="s">
        <v>131</v>
      </c>
      <c r="F72" s="55"/>
      <c r="G72" s="3">
        <v>1</v>
      </c>
      <c r="H72" s="6"/>
      <c r="I72" s="7">
        <f t="shared" si="1"/>
        <v>0</v>
      </c>
      <c r="J72" s="9"/>
    </row>
    <row r="73" spans="1:10" ht="28.5" customHeight="1">
      <c r="A73" s="2">
        <v>65</v>
      </c>
      <c r="B73" s="4" t="s">
        <v>147</v>
      </c>
      <c r="C73" s="4" t="s">
        <v>139</v>
      </c>
      <c r="D73" s="4" t="s">
        <v>146</v>
      </c>
      <c r="E73" s="55" t="s">
        <v>131</v>
      </c>
      <c r="F73" s="55"/>
      <c r="G73" s="3">
        <v>1</v>
      </c>
      <c r="H73" s="6"/>
      <c r="I73" s="7">
        <f t="shared" ref="I73:I102" si="2">ROUND(G73*H73,2)</f>
        <v>0</v>
      </c>
      <c r="J73" s="9"/>
    </row>
    <row r="74" spans="1:10" ht="28.5" customHeight="1">
      <c r="A74" s="2">
        <v>66</v>
      </c>
      <c r="B74" s="4" t="s">
        <v>841</v>
      </c>
      <c r="C74" s="4" t="s">
        <v>150</v>
      </c>
      <c r="D74" s="4" t="s">
        <v>151</v>
      </c>
      <c r="E74" s="55" t="s">
        <v>137</v>
      </c>
      <c r="F74" s="55"/>
      <c r="G74" s="3">
        <v>8.8000000000000007</v>
      </c>
      <c r="H74" s="6"/>
      <c r="I74" s="7">
        <f t="shared" si="2"/>
        <v>0</v>
      </c>
      <c r="J74" s="9"/>
    </row>
    <row r="75" spans="1:10" ht="28.5" customHeight="1">
      <c r="A75" s="2">
        <v>67</v>
      </c>
      <c r="B75" s="4" t="s">
        <v>172</v>
      </c>
      <c r="C75" s="4" t="s">
        <v>156</v>
      </c>
      <c r="D75" s="4" t="s">
        <v>823</v>
      </c>
      <c r="E75" s="55" t="s">
        <v>70</v>
      </c>
      <c r="F75" s="55"/>
      <c r="G75" s="3">
        <v>85.93</v>
      </c>
      <c r="H75" s="6"/>
      <c r="I75" s="7">
        <f t="shared" si="2"/>
        <v>0</v>
      </c>
      <c r="J75" s="9"/>
    </row>
    <row r="76" spans="1:10" ht="41.25" customHeight="1">
      <c r="A76" s="2">
        <v>68</v>
      </c>
      <c r="B76" s="4" t="s">
        <v>842</v>
      </c>
      <c r="C76" s="4" t="s">
        <v>177</v>
      </c>
      <c r="D76" s="4" t="s">
        <v>178</v>
      </c>
      <c r="E76" s="55" t="s">
        <v>70</v>
      </c>
      <c r="F76" s="55"/>
      <c r="G76" s="3">
        <v>10.24</v>
      </c>
      <c r="H76" s="6"/>
      <c r="I76" s="7">
        <f t="shared" si="2"/>
        <v>0</v>
      </c>
      <c r="J76" s="9"/>
    </row>
    <row r="77" spans="1:10" ht="41.25" customHeight="1">
      <c r="A77" s="2">
        <v>69</v>
      </c>
      <c r="B77" s="4" t="s">
        <v>843</v>
      </c>
      <c r="C77" s="4" t="s">
        <v>826</v>
      </c>
      <c r="D77" s="4" t="s">
        <v>178</v>
      </c>
      <c r="E77" s="55" t="s">
        <v>70</v>
      </c>
      <c r="F77" s="55"/>
      <c r="G77" s="3">
        <v>75.69</v>
      </c>
      <c r="H77" s="6"/>
      <c r="I77" s="7">
        <f t="shared" si="2"/>
        <v>0</v>
      </c>
      <c r="J77" s="9"/>
    </row>
    <row r="78" spans="1:10" ht="28.5" customHeight="1">
      <c r="A78" s="2">
        <v>70</v>
      </c>
      <c r="B78" s="4" t="s">
        <v>844</v>
      </c>
      <c r="C78" s="4" t="s">
        <v>828</v>
      </c>
      <c r="D78" s="4" t="s">
        <v>829</v>
      </c>
      <c r="E78" s="55" t="s">
        <v>70</v>
      </c>
      <c r="F78" s="55"/>
      <c r="G78" s="3">
        <v>7.04</v>
      </c>
      <c r="H78" s="6"/>
      <c r="I78" s="7">
        <f t="shared" si="2"/>
        <v>0</v>
      </c>
      <c r="J78" s="9"/>
    </row>
    <row r="79" spans="1:10" ht="28.5" customHeight="1">
      <c r="A79" s="2">
        <v>71</v>
      </c>
      <c r="B79" s="4" t="s">
        <v>244</v>
      </c>
      <c r="C79" s="4" t="s">
        <v>187</v>
      </c>
      <c r="D79" s="4" t="s">
        <v>188</v>
      </c>
      <c r="E79" s="55" t="s">
        <v>70</v>
      </c>
      <c r="F79" s="55"/>
      <c r="G79" s="3">
        <v>10.24</v>
      </c>
      <c r="H79" s="6"/>
      <c r="I79" s="7">
        <f t="shared" si="2"/>
        <v>0</v>
      </c>
      <c r="J79" s="9"/>
    </row>
    <row r="80" spans="1:10" ht="54" customHeight="1">
      <c r="A80" s="2">
        <v>72</v>
      </c>
      <c r="B80" s="4" t="s">
        <v>245</v>
      </c>
      <c r="C80" s="4" t="s">
        <v>190</v>
      </c>
      <c r="D80" s="4" t="s">
        <v>246</v>
      </c>
      <c r="E80" s="55" t="s">
        <v>192</v>
      </c>
      <c r="F80" s="55"/>
      <c r="G80" s="3">
        <v>2</v>
      </c>
      <c r="H80" s="6"/>
      <c r="I80" s="7">
        <f t="shared" si="2"/>
        <v>0</v>
      </c>
      <c r="J80" s="9"/>
    </row>
    <row r="81" spans="1:10" ht="28.5" customHeight="1">
      <c r="A81" s="2">
        <v>73</v>
      </c>
      <c r="B81" s="4" t="s">
        <v>247</v>
      </c>
      <c r="C81" s="4" t="s">
        <v>194</v>
      </c>
      <c r="D81" s="4" t="s">
        <v>195</v>
      </c>
      <c r="E81" s="55" t="s">
        <v>70</v>
      </c>
      <c r="F81" s="55"/>
      <c r="G81" s="3">
        <v>11.84</v>
      </c>
      <c r="H81" s="6"/>
      <c r="I81" s="7">
        <f t="shared" si="2"/>
        <v>0</v>
      </c>
      <c r="J81" s="9"/>
    </row>
    <row r="82" spans="1:10" ht="28.5" customHeight="1">
      <c r="A82" s="2">
        <v>74</v>
      </c>
      <c r="B82" s="4" t="s">
        <v>248</v>
      </c>
      <c r="C82" s="4" t="s">
        <v>197</v>
      </c>
      <c r="D82" s="4" t="s">
        <v>249</v>
      </c>
      <c r="E82" s="55" t="s">
        <v>70</v>
      </c>
      <c r="F82" s="55"/>
      <c r="G82" s="3">
        <v>211.6</v>
      </c>
      <c r="H82" s="6"/>
      <c r="I82" s="7">
        <f t="shared" si="2"/>
        <v>0</v>
      </c>
      <c r="J82" s="9"/>
    </row>
    <row r="83" spans="1:10" ht="28.5" customHeight="1">
      <c r="A83" s="2">
        <v>75</v>
      </c>
      <c r="B83" s="4" t="s">
        <v>250</v>
      </c>
      <c r="C83" s="4" t="s">
        <v>200</v>
      </c>
      <c r="D83" s="4" t="s">
        <v>201</v>
      </c>
      <c r="E83" s="55" t="s">
        <v>70</v>
      </c>
      <c r="F83" s="55"/>
      <c r="G83" s="3">
        <v>5.6</v>
      </c>
      <c r="H83" s="6"/>
      <c r="I83" s="7">
        <f t="shared" si="2"/>
        <v>0</v>
      </c>
      <c r="J83" s="9"/>
    </row>
    <row r="84" spans="1:10" ht="28.5" customHeight="1">
      <c r="A84" s="2">
        <v>76</v>
      </c>
      <c r="B84" s="4" t="s">
        <v>251</v>
      </c>
      <c r="C84" s="4" t="s">
        <v>203</v>
      </c>
      <c r="D84" s="4" t="s">
        <v>252</v>
      </c>
      <c r="E84" s="55" t="s">
        <v>70</v>
      </c>
      <c r="F84" s="55"/>
      <c r="G84" s="3">
        <v>1.3</v>
      </c>
      <c r="H84" s="6"/>
      <c r="I84" s="7">
        <f t="shared" si="2"/>
        <v>0</v>
      </c>
      <c r="J84" s="9"/>
    </row>
    <row r="85" spans="1:10" ht="18" customHeight="1">
      <c r="A85" s="2"/>
      <c r="B85" s="4"/>
      <c r="C85" s="4" t="s">
        <v>253</v>
      </c>
      <c r="D85" s="4"/>
      <c r="E85" s="54"/>
      <c r="F85" s="54"/>
      <c r="G85" s="5"/>
      <c r="H85" s="7"/>
      <c r="I85" s="7"/>
      <c r="J85" s="9"/>
    </row>
    <row r="86" spans="1:10" ht="28.5" customHeight="1">
      <c r="A86" s="2">
        <v>77</v>
      </c>
      <c r="B86" s="4" t="s">
        <v>261</v>
      </c>
      <c r="C86" s="4" t="s">
        <v>262</v>
      </c>
      <c r="D86" s="4" t="s">
        <v>263</v>
      </c>
      <c r="E86" s="55" t="s">
        <v>74</v>
      </c>
      <c r="F86" s="55"/>
      <c r="G86" s="3">
        <v>13.35</v>
      </c>
      <c r="H86" s="6"/>
      <c r="I86" s="7">
        <f t="shared" si="2"/>
        <v>0</v>
      </c>
      <c r="J86" s="9"/>
    </row>
    <row r="87" spans="1:10" ht="41.25" customHeight="1">
      <c r="A87" s="2">
        <v>78</v>
      </c>
      <c r="B87" s="4" t="s">
        <v>641</v>
      </c>
      <c r="C87" s="4" t="s">
        <v>79</v>
      </c>
      <c r="D87" s="4" t="s">
        <v>80</v>
      </c>
      <c r="E87" s="55" t="s">
        <v>74</v>
      </c>
      <c r="F87" s="55"/>
      <c r="G87" s="3">
        <v>6.81</v>
      </c>
      <c r="H87" s="6"/>
      <c r="I87" s="7">
        <f t="shared" si="2"/>
        <v>0</v>
      </c>
      <c r="J87" s="9"/>
    </row>
    <row r="88" spans="1:10" ht="28.5" customHeight="1">
      <c r="A88" s="2">
        <v>79</v>
      </c>
      <c r="B88" s="4" t="s">
        <v>764</v>
      </c>
      <c r="C88" s="4" t="s">
        <v>76</v>
      </c>
      <c r="D88" s="4" t="s">
        <v>266</v>
      </c>
      <c r="E88" s="55" t="s">
        <v>74</v>
      </c>
      <c r="F88" s="55"/>
      <c r="G88" s="3">
        <v>127.73</v>
      </c>
      <c r="H88" s="6"/>
      <c r="I88" s="7">
        <f t="shared" si="2"/>
        <v>0</v>
      </c>
      <c r="J88" s="9"/>
    </row>
    <row r="89" spans="1:10" ht="28.5" customHeight="1">
      <c r="A89" s="2">
        <v>80</v>
      </c>
      <c r="B89" s="4" t="s">
        <v>267</v>
      </c>
      <c r="C89" s="4" t="s">
        <v>101</v>
      </c>
      <c r="D89" s="4" t="s">
        <v>268</v>
      </c>
      <c r="E89" s="55" t="s">
        <v>74</v>
      </c>
      <c r="F89" s="55"/>
      <c r="G89" s="3">
        <v>45.38</v>
      </c>
      <c r="H89" s="6"/>
      <c r="I89" s="7">
        <f t="shared" si="2"/>
        <v>0</v>
      </c>
      <c r="J89" s="9"/>
    </row>
    <row r="90" spans="1:10" ht="28.5" customHeight="1">
      <c r="A90" s="2">
        <v>81</v>
      </c>
      <c r="B90" s="4" t="s">
        <v>269</v>
      </c>
      <c r="C90" s="4" t="s">
        <v>270</v>
      </c>
      <c r="D90" s="4" t="s">
        <v>845</v>
      </c>
      <c r="E90" s="55" t="s">
        <v>258</v>
      </c>
      <c r="F90" s="55"/>
      <c r="G90" s="3">
        <v>10</v>
      </c>
      <c r="H90" s="6"/>
      <c r="I90" s="7">
        <f t="shared" si="2"/>
        <v>0</v>
      </c>
      <c r="J90" s="9"/>
    </row>
    <row r="91" spans="1:10" ht="28.5" customHeight="1">
      <c r="A91" s="2">
        <v>82</v>
      </c>
      <c r="B91" s="4" t="s">
        <v>282</v>
      </c>
      <c r="C91" s="4" t="s">
        <v>283</v>
      </c>
      <c r="D91" s="4" t="s">
        <v>284</v>
      </c>
      <c r="E91" s="55" t="s">
        <v>137</v>
      </c>
      <c r="F91" s="55"/>
      <c r="G91" s="3">
        <v>300</v>
      </c>
      <c r="H91" s="6"/>
      <c r="I91" s="7">
        <f t="shared" si="2"/>
        <v>0</v>
      </c>
      <c r="J91" s="9"/>
    </row>
    <row r="92" spans="1:10" ht="54" customHeight="1">
      <c r="A92" s="2">
        <v>83</v>
      </c>
      <c r="B92" s="4" t="s">
        <v>290</v>
      </c>
      <c r="C92" s="4" t="s">
        <v>291</v>
      </c>
      <c r="D92" s="4" t="s">
        <v>292</v>
      </c>
      <c r="E92" s="55" t="s">
        <v>74</v>
      </c>
      <c r="F92" s="55"/>
      <c r="G92" s="3">
        <v>315</v>
      </c>
      <c r="H92" s="6"/>
      <c r="I92" s="7">
        <f t="shared" si="2"/>
        <v>0</v>
      </c>
      <c r="J92" s="9"/>
    </row>
    <row r="93" spans="1:10" ht="28.5" customHeight="1">
      <c r="A93" s="2">
        <v>84</v>
      </c>
      <c r="B93" s="4" t="s">
        <v>293</v>
      </c>
      <c r="C93" s="4" t="s">
        <v>79</v>
      </c>
      <c r="D93" s="4" t="s">
        <v>294</v>
      </c>
      <c r="E93" s="55" t="s">
        <v>74</v>
      </c>
      <c r="F93" s="55"/>
      <c r="G93" s="3">
        <v>293.81</v>
      </c>
      <c r="H93" s="6"/>
      <c r="I93" s="7">
        <f t="shared" si="2"/>
        <v>0</v>
      </c>
      <c r="J93" s="9"/>
    </row>
    <row r="94" spans="1:10" ht="28.5" customHeight="1">
      <c r="A94" s="2">
        <v>85</v>
      </c>
      <c r="B94" s="4" t="s">
        <v>285</v>
      </c>
      <c r="C94" s="4" t="s">
        <v>286</v>
      </c>
      <c r="D94" s="4" t="s">
        <v>287</v>
      </c>
      <c r="E94" s="55" t="s">
        <v>137</v>
      </c>
      <c r="F94" s="55"/>
      <c r="G94" s="3">
        <v>700</v>
      </c>
      <c r="H94" s="6"/>
      <c r="I94" s="7">
        <f t="shared" si="2"/>
        <v>0</v>
      </c>
      <c r="J94" s="9"/>
    </row>
    <row r="95" spans="1:10" ht="28.5" customHeight="1">
      <c r="A95" s="2">
        <v>86</v>
      </c>
      <c r="B95" s="4" t="s">
        <v>276</v>
      </c>
      <c r="C95" s="4" t="s">
        <v>277</v>
      </c>
      <c r="D95" s="4" t="s">
        <v>278</v>
      </c>
      <c r="E95" s="55" t="s">
        <v>70</v>
      </c>
      <c r="F95" s="55"/>
      <c r="G95" s="3">
        <v>400</v>
      </c>
      <c r="H95" s="6"/>
      <c r="I95" s="7">
        <f t="shared" si="2"/>
        <v>0</v>
      </c>
      <c r="J95" s="9"/>
    </row>
    <row r="96" spans="1:10" ht="28.5" customHeight="1">
      <c r="A96" s="2">
        <v>87</v>
      </c>
      <c r="B96" s="4" t="s">
        <v>298</v>
      </c>
      <c r="C96" s="4" t="s">
        <v>299</v>
      </c>
      <c r="D96" s="4" t="s">
        <v>846</v>
      </c>
      <c r="E96" s="55" t="s">
        <v>74</v>
      </c>
      <c r="F96" s="55"/>
      <c r="G96" s="3">
        <v>100</v>
      </c>
      <c r="H96" s="6"/>
      <c r="I96" s="7">
        <f t="shared" si="2"/>
        <v>0</v>
      </c>
      <c r="J96" s="9"/>
    </row>
    <row r="97" spans="1:10" ht="28.5" customHeight="1">
      <c r="A97" s="2">
        <v>88</v>
      </c>
      <c r="B97" s="4" t="s">
        <v>847</v>
      </c>
      <c r="C97" s="4" t="s">
        <v>848</v>
      </c>
      <c r="D97" s="4" t="s">
        <v>849</v>
      </c>
      <c r="E97" s="55" t="s">
        <v>70</v>
      </c>
      <c r="F97" s="55"/>
      <c r="G97" s="3">
        <v>100</v>
      </c>
      <c r="H97" s="6"/>
      <c r="I97" s="7">
        <f t="shared" si="2"/>
        <v>0</v>
      </c>
      <c r="J97" s="9"/>
    </row>
    <row r="98" spans="1:10" ht="28.5" customHeight="1">
      <c r="A98" s="2">
        <v>89</v>
      </c>
      <c r="B98" s="4" t="s">
        <v>850</v>
      </c>
      <c r="C98" s="4" t="s">
        <v>851</v>
      </c>
      <c r="D98" s="4" t="s">
        <v>852</v>
      </c>
      <c r="E98" s="55" t="s">
        <v>137</v>
      </c>
      <c r="F98" s="55"/>
      <c r="G98" s="3">
        <v>100</v>
      </c>
      <c r="H98" s="6"/>
      <c r="I98" s="7">
        <f t="shared" si="2"/>
        <v>0</v>
      </c>
      <c r="J98" s="9"/>
    </row>
    <row r="99" spans="1:10" ht="18" customHeight="1">
      <c r="A99" s="2"/>
      <c r="B99" s="4"/>
      <c r="C99" s="4" t="s">
        <v>307</v>
      </c>
      <c r="D99" s="4"/>
      <c r="E99" s="54"/>
      <c r="F99" s="54"/>
      <c r="G99" s="5"/>
      <c r="H99" s="7"/>
      <c r="I99" s="7"/>
      <c r="J99" s="9"/>
    </row>
    <row r="100" spans="1:10" ht="28.5" customHeight="1">
      <c r="A100" s="2">
        <v>170</v>
      </c>
      <c r="B100" s="4" t="s">
        <v>774</v>
      </c>
      <c r="C100" s="4" t="s">
        <v>309</v>
      </c>
      <c r="D100" s="4" t="s">
        <v>853</v>
      </c>
      <c r="E100" s="55" t="s">
        <v>70</v>
      </c>
      <c r="F100" s="55"/>
      <c r="G100" s="3">
        <v>323.06</v>
      </c>
      <c r="H100" s="6"/>
      <c r="I100" s="7">
        <f t="shared" si="2"/>
        <v>0</v>
      </c>
      <c r="J100" s="9"/>
    </row>
    <row r="101" spans="1:10" ht="28.5" customHeight="1">
      <c r="A101" s="2">
        <v>171</v>
      </c>
      <c r="B101" s="4" t="s">
        <v>313</v>
      </c>
      <c r="C101" s="4" t="s">
        <v>314</v>
      </c>
      <c r="D101" s="4" t="s">
        <v>315</v>
      </c>
      <c r="E101" s="55" t="s">
        <v>70</v>
      </c>
      <c r="F101" s="55"/>
      <c r="G101" s="3">
        <v>262.95999999999998</v>
      </c>
      <c r="H101" s="6"/>
      <c r="I101" s="7">
        <f t="shared" si="2"/>
        <v>0</v>
      </c>
      <c r="J101" s="9"/>
    </row>
    <row r="102" spans="1:10" ht="28.5" customHeight="1">
      <c r="A102" s="2">
        <v>172</v>
      </c>
      <c r="B102" s="4" t="s">
        <v>316</v>
      </c>
      <c r="C102" s="4" t="s">
        <v>317</v>
      </c>
      <c r="D102" s="4" t="s">
        <v>318</v>
      </c>
      <c r="E102" s="55" t="s">
        <v>70</v>
      </c>
      <c r="F102" s="55"/>
      <c r="G102" s="3">
        <v>383.4</v>
      </c>
      <c r="H102" s="6"/>
      <c r="I102" s="7">
        <f t="shared" si="2"/>
        <v>0</v>
      </c>
      <c r="J102" s="9"/>
    </row>
    <row r="103" spans="1:10" ht="28.5" customHeight="1">
      <c r="A103" s="59" t="s">
        <v>319</v>
      </c>
      <c r="B103" s="60"/>
      <c r="C103" s="60"/>
      <c r="D103" s="60"/>
      <c r="E103" s="60"/>
      <c r="F103" s="60"/>
      <c r="G103" s="60"/>
      <c r="H103" s="60"/>
      <c r="I103" s="10">
        <f>SUM(I8:I102)</f>
        <v>0</v>
      </c>
      <c r="J103" s="11"/>
    </row>
    <row r="104" spans="1:10" ht="17.25" customHeight="1">
      <c r="A104" s="61"/>
      <c r="B104" s="61"/>
      <c r="C104" s="61"/>
      <c r="D104" s="61"/>
      <c r="E104" s="61"/>
      <c r="F104" s="61"/>
      <c r="G104" s="61"/>
      <c r="H104" s="61"/>
      <c r="I104" s="61"/>
      <c r="J104" s="61"/>
    </row>
    <row r="105" spans="1:10" ht="17.25" customHeight="1">
      <c r="A105" s="61"/>
      <c r="B105" s="61"/>
      <c r="C105" s="61"/>
      <c r="D105" s="61"/>
      <c r="E105" s="61"/>
      <c r="F105" s="62"/>
      <c r="G105" s="62"/>
      <c r="H105" s="62"/>
      <c r="I105" s="63"/>
      <c r="J105" s="63"/>
    </row>
  </sheetData>
  <sheetProtection algorithmName="SHA-512" hashValue="xT7pg+OrTF8Gn+SD8W0F9reSs2ogCvmQUFVpR41Q0++uruqk+EK4jNU4bPkwbMDeG92fkzj2EJSJmuXGpcvBIg==" saltValue="gZWk/gPYn5SBmQXwFdCjeA==" spinCount="100000" sheet="1" objects="1" scenarios="1"/>
  <mergeCells count="115">
    <mergeCell ref="E100:F100"/>
    <mergeCell ref="E101:F101"/>
    <mergeCell ref="E102:F102"/>
    <mergeCell ref="A103:H103"/>
    <mergeCell ref="A104:J104"/>
    <mergeCell ref="A105:E105"/>
    <mergeCell ref="F105:H105"/>
    <mergeCell ref="I105:J105"/>
    <mergeCell ref="A3:A5"/>
    <mergeCell ref="B3:B5"/>
    <mergeCell ref="C3:C5"/>
    <mergeCell ref="D3:D5"/>
    <mergeCell ref="G3:G5"/>
    <mergeCell ref="H4:H5"/>
    <mergeCell ref="I4:I5"/>
    <mergeCell ref="E3:F5"/>
    <mergeCell ref="E91:F91"/>
    <mergeCell ref="E92:F92"/>
    <mergeCell ref="E93:F93"/>
    <mergeCell ref="E94:F94"/>
    <mergeCell ref="E95:F95"/>
    <mergeCell ref="E96:F96"/>
    <mergeCell ref="E97:F97"/>
    <mergeCell ref="E98:F98"/>
    <mergeCell ref="E99:F99"/>
    <mergeCell ref="E82:F82"/>
    <mergeCell ref="E83:F83"/>
    <mergeCell ref="E84:F84"/>
    <mergeCell ref="E85:F85"/>
    <mergeCell ref="E86:F86"/>
    <mergeCell ref="E87:F87"/>
    <mergeCell ref="E88:F88"/>
    <mergeCell ref="E89:F89"/>
    <mergeCell ref="E90:F90"/>
    <mergeCell ref="E73:F73"/>
    <mergeCell ref="E74:F74"/>
    <mergeCell ref="E75:F75"/>
    <mergeCell ref="E76:F76"/>
    <mergeCell ref="E77:F77"/>
    <mergeCell ref="E78:F78"/>
    <mergeCell ref="E79:F79"/>
    <mergeCell ref="E80:F80"/>
    <mergeCell ref="E81:F81"/>
    <mergeCell ref="E64:F64"/>
    <mergeCell ref="E65:F65"/>
    <mergeCell ref="E66:F66"/>
    <mergeCell ref="E67:F67"/>
    <mergeCell ref="E68:F68"/>
    <mergeCell ref="E69:F69"/>
    <mergeCell ref="E70:F70"/>
    <mergeCell ref="E71:F71"/>
    <mergeCell ref="E72:F72"/>
    <mergeCell ref="E55:F55"/>
    <mergeCell ref="E56:F56"/>
    <mergeCell ref="E57:F57"/>
    <mergeCell ref="E58:F58"/>
    <mergeCell ref="E59:F59"/>
    <mergeCell ref="E60:F60"/>
    <mergeCell ref="E61:F61"/>
    <mergeCell ref="E62:F62"/>
    <mergeCell ref="E63:F63"/>
    <mergeCell ref="E46:F46"/>
    <mergeCell ref="E47:F47"/>
    <mergeCell ref="E48:F48"/>
    <mergeCell ref="E49:F49"/>
    <mergeCell ref="E50:F50"/>
    <mergeCell ref="E51:F51"/>
    <mergeCell ref="E52:F52"/>
    <mergeCell ref="E53:F53"/>
    <mergeCell ref="E54:F54"/>
    <mergeCell ref="E37:F37"/>
    <mergeCell ref="E38:F38"/>
    <mergeCell ref="E39:F39"/>
    <mergeCell ref="E40:F40"/>
    <mergeCell ref="E41:F41"/>
    <mergeCell ref="E42:F42"/>
    <mergeCell ref="E43:F43"/>
    <mergeCell ref="E44:F44"/>
    <mergeCell ref="E45:F45"/>
    <mergeCell ref="E28:F28"/>
    <mergeCell ref="E29:F29"/>
    <mergeCell ref="E30:F30"/>
    <mergeCell ref="E31:F31"/>
    <mergeCell ref="E32:F32"/>
    <mergeCell ref="E33:F33"/>
    <mergeCell ref="E34:F34"/>
    <mergeCell ref="E35:F35"/>
    <mergeCell ref="E36:F36"/>
    <mergeCell ref="E19:F19"/>
    <mergeCell ref="E20:F20"/>
    <mergeCell ref="E21:F21"/>
    <mergeCell ref="E22:F22"/>
    <mergeCell ref="E23:F23"/>
    <mergeCell ref="E24:F24"/>
    <mergeCell ref="E25:F25"/>
    <mergeCell ref="E26:F26"/>
    <mergeCell ref="E27:F27"/>
    <mergeCell ref="E10:F10"/>
    <mergeCell ref="E11:F11"/>
    <mergeCell ref="E12:F12"/>
    <mergeCell ref="E13:F13"/>
    <mergeCell ref="E14:F14"/>
    <mergeCell ref="E15:F15"/>
    <mergeCell ref="E16:F16"/>
    <mergeCell ref="E17:F17"/>
    <mergeCell ref="E18:F18"/>
    <mergeCell ref="A1:J1"/>
    <mergeCell ref="A2:E2"/>
    <mergeCell ref="F2:H2"/>
    <mergeCell ref="I2:J2"/>
    <mergeCell ref="H3:J3"/>
    <mergeCell ref="E6:F6"/>
    <mergeCell ref="E7:F7"/>
    <mergeCell ref="E8:F8"/>
    <mergeCell ref="E9:F9"/>
  </mergeCells>
  <phoneticPr fontId="27" type="noConversion"/>
  <printOptions horizontalCentered="1"/>
  <pageMargins left="0.118110236220472" right="0.118110236220472" top="0.59055118110236204" bottom="0.62992125984252001" header="0.59055118110236204" footer="0"/>
  <pageSetup paperSize="9" orientation="portrai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J101"/>
  <sheetViews>
    <sheetView showGridLines="0" topLeftCell="A25" workbookViewId="0">
      <selection activeCell="J103" sqref="J103"/>
    </sheetView>
  </sheetViews>
  <sheetFormatPr defaultColWidth="7.7109375" defaultRowHeight="12"/>
  <cols>
    <col min="1" max="1" width="9.140625" style="1" customWidth="1"/>
    <col min="2" max="2" width="9.85546875" style="1" customWidth="1"/>
    <col min="3" max="3" width="11.85546875" style="1" customWidth="1"/>
    <col min="4" max="4" width="25.42578125" style="1" customWidth="1"/>
    <col min="5" max="5" width="0.85546875" style="1" customWidth="1"/>
    <col min="6" max="6" width="4.28515625" style="1" customWidth="1"/>
    <col min="7" max="7" width="8.85546875" style="1" customWidth="1"/>
    <col min="8" max="9" width="15" style="1" customWidth="1"/>
    <col min="10" max="10" width="8.85546875" style="1" customWidth="1"/>
    <col min="11" max="16384" width="7.7109375" style="1"/>
  </cols>
  <sheetData>
    <row r="1" spans="1:10" ht="39.75" customHeight="1">
      <c r="A1" s="69" t="s">
        <v>854</v>
      </c>
      <c r="B1" s="69"/>
      <c r="C1" s="69"/>
      <c r="D1" s="69"/>
      <c r="E1" s="69"/>
      <c r="F1" s="69"/>
      <c r="G1" s="69"/>
      <c r="H1" s="69"/>
      <c r="I1" s="70"/>
      <c r="J1" s="70"/>
    </row>
    <row r="2" spans="1:10" ht="24.75" customHeight="1">
      <c r="A2" s="50" t="s">
        <v>813</v>
      </c>
      <c r="B2" s="50"/>
      <c r="C2" s="50"/>
      <c r="D2" s="50"/>
      <c r="E2" s="50"/>
      <c r="F2" s="50"/>
      <c r="G2" s="50"/>
      <c r="H2" s="50"/>
      <c r="I2" s="51"/>
      <c r="J2" s="51"/>
    </row>
    <row r="3" spans="1:10" ht="18" customHeight="1">
      <c r="A3" s="56" t="s">
        <v>54</v>
      </c>
      <c r="B3" s="52" t="s">
        <v>55</v>
      </c>
      <c r="C3" s="52" t="s">
        <v>56</v>
      </c>
      <c r="D3" s="52" t="s">
        <v>57</v>
      </c>
      <c r="E3" s="52" t="s">
        <v>58</v>
      </c>
      <c r="F3" s="52"/>
      <c r="G3" s="52" t="s">
        <v>59</v>
      </c>
      <c r="H3" s="52" t="s">
        <v>60</v>
      </c>
      <c r="I3" s="52"/>
      <c r="J3" s="53"/>
    </row>
    <row r="4" spans="1:10" ht="18" customHeight="1">
      <c r="A4" s="57"/>
      <c r="B4" s="55"/>
      <c r="C4" s="55"/>
      <c r="D4" s="55"/>
      <c r="E4" s="55"/>
      <c r="F4" s="55"/>
      <c r="G4" s="55"/>
      <c r="H4" s="55" t="s">
        <v>61</v>
      </c>
      <c r="I4" s="55" t="s">
        <v>62</v>
      </c>
      <c r="J4" s="8" t="s">
        <v>63</v>
      </c>
    </row>
    <row r="5" spans="1:10" ht="18" customHeight="1">
      <c r="A5" s="57"/>
      <c r="B5" s="55"/>
      <c r="C5" s="55"/>
      <c r="D5" s="55"/>
      <c r="E5" s="55"/>
      <c r="F5" s="55"/>
      <c r="G5" s="55"/>
      <c r="H5" s="55"/>
      <c r="I5" s="55"/>
      <c r="J5" s="8" t="s">
        <v>64</v>
      </c>
    </row>
    <row r="6" spans="1:10" ht="31.5" customHeight="1">
      <c r="A6" s="2"/>
      <c r="B6" s="4"/>
      <c r="C6" s="4" t="s">
        <v>320</v>
      </c>
      <c r="D6" s="4"/>
      <c r="E6" s="54"/>
      <c r="F6" s="54"/>
      <c r="G6" s="5"/>
      <c r="H6" s="5"/>
      <c r="I6" s="5"/>
      <c r="J6" s="9"/>
    </row>
    <row r="7" spans="1:10" ht="31.5" customHeight="1">
      <c r="A7" s="2"/>
      <c r="B7" s="4"/>
      <c r="C7" s="4" t="s">
        <v>321</v>
      </c>
      <c r="D7" s="4"/>
      <c r="E7" s="54"/>
      <c r="F7" s="54"/>
      <c r="G7" s="5"/>
      <c r="H7" s="5"/>
      <c r="I7" s="5"/>
      <c r="J7" s="9"/>
    </row>
    <row r="8" spans="1:10" ht="41.25" customHeight="1">
      <c r="A8" s="2">
        <v>90</v>
      </c>
      <c r="B8" s="4" t="s">
        <v>855</v>
      </c>
      <c r="C8" s="4" t="s">
        <v>323</v>
      </c>
      <c r="D8" s="4" t="s">
        <v>324</v>
      </c>
      <c r="E8" s="55" t="s">
        <v>325</v>
      </c>
      <c r="F8" s="55"/>
      <c r="G8" s="3">
        <v>3</v>
      </c>
      <c r="H8" s="6"/>
      <c r="I8" s="7">
        <f t="shared" ref="I8" si="0">ROUND(G8*H8,2)</f>
        <v>0</v>
      </c>
      <c r="J8" s="9"/>
    </row>
    <row r="9" spans="1:10" ht="28.5" customHeight="1">
      <c r="A9" s="2">
        <v>91</v>
      </c>
      <c r="B9" s="4" t="s">
        <v>856</v>
      </c>
      <c r="C9" s="4" t="s">
        <v>327</v>
      </c>
      <c r="D9" s="4" t="s">
        <v>328</v>
      </c>
      <c r="E9" s="55" t="s">
        <v>325</v>
      </c>
      <c r="F9" s="55"/>
      <c r="G9" s="3">
        <v>3</v>
      </c>
      <c r="H9" s="6"/>
      <c r="I9" s="7">
        <f t="shared" ref="I9:I72" si="1">ROUND(G9*H9,2)</f>
        <v>0</v>
      </c>
      <c r="J9" s="9"/>
    </row>
    <row r="10" spans="1:10" ht="54" customHeight="1">
      <c r="A10" s="2">
        <v>92</v>
      </c>
      <c r="B10" s="4" t="s">
        <v>857</v>
      </c>
      <c r="C10" s="4" t="s">
        <v>330</v>
      </c>
      <c r="D10" s="4" t="s">
        <v>331</v>
      </c>
      <c r="E10" s="55" t="s">
        <v>332</v>
      </c>
      <c r="F10" s="55"/>
      <c r="G10" s="3">
        <v>1</v>
      </c>
      <c r="H10" s="6"/>
      <c r="I10" s="7">
        <f t="shared" si="1"/>
        <v>0</v>
      </c>
      <c r="J10" s="9"/>
    </row>
    <row r="11" spans="1:10" ht="54" customHeight="1">
      <c r="A11" s="2">
        <v>93</v>
      </c>
      <c r="B11" s="4" t="s">
        <v>858</v>
      </c>
      <c r="C11" s="4" t="s">
        <v>334</v>
      </c>
      <c r="D11" s="4" t="s">
        <v>335</v>
      </c>
      <c r="E11" s="55" t="s">
        <v>332</v>
      </c>
      <c r="F11" s="55"/>
      <c r="G11" s="3">
        <v>1</v>
      </c>
      <c r="H11" s="6"/>
      <c r="I11" s="7">
        <f t="shared" si="1"/>
        <v>0</v>
      </c>
      <c r="J11" s="9"/>
    </row>
    <row r="12" spans="1:10" ht="54" customHeight="1">
      <c r="A12" s="2">
        <v>94</v>
      </c>
      <c r="B12" s="4" t="s">
        <v>859</v>
      </c>
      <c r="C12" s="4" t="s">
        <v>337</v>
      </c>
      <c r="D12" s="4" t="s">
        <v>338</v>
      </c>
      <c r="E12" s="55" t="s">
        <v>332</v>
      </c>
      <c r="F12" s="55"/>
      <c r="G12" s="3">
        <v>1</v>
      </c>
      <c r="H12" s="6"/>
      <c r="I12" s="7">
        <f t="shared" si="1"/>
        <v>0</v>
      </c>
      <c r="J12" s="9"/>
    </row>
    <row r="13" spans="1:10" ht="18" customHeight="1">
      <c r="A13" s="2"/>
      <c r="B13" s="4"/>
      <c r="C13" s="4" t="s">
        <v>339</v>
      </c>
      <c r="D13" s="4"/>
      <c r="E13" s="54"/>
      <c r="F13" s="54"/>
      <c r="G13" s="5"/>
      <c r="H13" s="7"/>
      <c r="I13" s="7"/>
      <c r="J13" s="9"/>
    </row>
    <row r="14" spans="1:10" ht="54" customHeight="1">
      <c r="A14" s="2">
        <v>95</v>
      </c>
      <c r="B14" s="4" t="s">
        <v>860</v>
      </c>
      <c r="C14" s="4" t="s">
        <v>341</v>
      </c>
      <c r="D14" s="4" t="s">
        <v>342</v>
      </c>
      <c r="E14" s="55" t="s">
        <v>332</v>
      </c>
      <c r="F14" s="55"/>
      <c r="G14" s="3">
        <v>2</v>
      </c>
      <c r="H14" s="6"/>
      <c r="I14" s="7">
        <f t="shared" si="1"/>
        <v>0</v>
      </c>
      <c r="J14" s="9"/>
    </row>
    <row r="15" spans="1:10" ht="54" customHeight="1">
      <c r="A15" s="2">
        <v>96</v>
      </c>
      <c r="B15" s="4" t="s">
        <v>861</v>
      </c>
      <c r="C15" s="4" t="s">
        <v>344</v>
      </c>
      <c r="D15" s="4" t="s">
        <v>345</v>
      </c>
      <c r="E15" s="55" t="s">
        <v>332</v>
      </c>
      <c r="F15" s="55"/>
      <c r="G15" s="3">
        <v>1</v>
      </c>
      <c r="H15" s="6"/>
      <c r="I15" s="7">
        <f t="shared" si="1"/>
        <v>0</v>
      </c>
      <c r="J15" s="9"/>
    </row>
    <row r="16" spans="1:10" ht="41.25" customHeight="1">
      <c r="A16" s="2">
        <v>97</v>
      </c>
      <c r="B16" s="4" t="s">
        <v>862</v>
      </c>
      <c r="C16" s="4" t="s">
        <v>347</v>
      </c>
      <c r="D16" s="4" t="s">
        <v>348</v>
      </c>
      <c r="E16" s="55" t="s">
        <v>332</v>
      </c>
      <c r="F16" s="55"/>
      <c r="G16" s="3">
        <v>1</v>
      </c>
      <c r="H16" s="6"/>
      <c r="I16" s="7">
        <f t="shared" si="1"/>
        <v>0</v>
      </c>
      <c r="J16" s="9"/>
    </row>
    <row r="17" spans="1:10" ht="18" customHeight="1">
      <c r="A17" s="2"/>
      <c r="B17" s="4"/>
      <c r="C17" s="4" t="s">
        <v>349</v>
      </c>
      <c r="D17" s="4"/>
      <c r="E17" s="54"/>
      <c r="F17" s="54"/>
      <c r="G17" s="5"/>
      <c r="H17" s="7"/>
      <c r="I17" s="7"/>
      <c r="J17" s="9"/>
    </row>
    <row r="18" spans="1:10" ht="54" customHeight="1">
      <c r="A18" s="2">
        <v>98</v>
      </c>
      <c r="B18" s="4" t="s">
        <v>863</v>
      </c>
      <c r="C18" s="4" t="s">
        <v>341</v>
      </c>
      <c r="D18" s="4" t="s">
        <v>351</v>
      </c>
      <c r="E18" s="55" t="s">
        <v>332</v>
      </c>
      <c r="F18" s="55"/>
      <c r="G18" s="3">
        <v>2</v>
      </c>
      <c r="H18" s="6"/>
      <c r="I18" s="7">
        <f t="shared" si="1"/>
        <v>0</v>
      </c>
      <c r="J18" s="9"/>
    </row>
    <row r="19" spans="1:10" ht="54" customHeight="1">
      <c r="A19" s="2">
        <v>99</v>
      </c>
      <c r="B19" s="4" t="s">
        <v>864</v>
      </c>
      <c r="C19" s="4" t="s">
        <v>344</v>
      </c>
      <c r="D19" s="4" t="s">
        <v>345</v>
      </c>
      <c r="E19" s="55" t="s">
        <v>332</v>
      </c>
      <c r="F19" s="55"/>
      <c r="G19" s="3">
        <v>1</v>
      </c>
      <c r="H19" s="6"/>
      <c r="I19" s="7">
        <f t="shared" si="1"/>
        <v>0</v>
      </c>
      <c r="J19" s="9"/>
    </row>
    <row r="20" spans="1:10" ht="18" customHeight="1">
      <c r="A20" s="2"/>
      <c r="B20" s="4"/>
      <c r="C20" s="4" t="s">
        <v>353</v>
      </c>
      <c r="D20" s="4"/>
      <c r="E20" s="54"/>
      <c r="F20" s="54"/>
      <c r="G20" s="5"/>
      <c r="H20" s="7"/>
      <c r="I20" s="7"/>
      <c r="J20" s="9"/>
    </row>
    <row r="21" spans="1:10" ht="41.25" customHeight="1">
      <c r="A21" s="2">
        <v>100</v>
      </c>
      <c r="B21" s="4" t="s">
        <v>865</v>
      </c>
      <c r="C21" s="4" t="s">
        <v>355</v>
      </c>
      <c r="D21" s="4" t="s">
        <v>356</v>
      </c>
      <c r="E21" s="55" t="s">
        <v>332</v>
      </c>
      <c r="F21" s="55"/>
      <c r="G21" s="3">
        <v>1</v>
      </c>
      <c r="H21" s="6"/>
      <c r="I21" s="7">
        <f t="shared" si="1"/>
        <v>0</v>
      </c>
      <c r="J21" s="9"/>
    </row>
    <row r="22" spans="1:10" ht="41.25" customHeight="1">
      <c r="A22" s="2">
        <v>101</v>
      </c>
      <c r="B22" s="4" t="s">
        <v>866</v>
      </c>
      <c r="C22" s="4" t="s">
        <v>355</v>
      </c>
      <c r="D22" s="4" t="s">
        <v>358</v>
      </c>
      <c r="E22" s="55" t="s">
        <v>332</v>
      </c>
      <c r="F22" s="55"/>
      <c r="G22" s="3">
        <v>1</v>
      </c>
      <c r="H22" s="6"/>
      <c r="I22" s="7">
        <f t="shared" si="1"/>
        <v>0</v>
      </c>
      <c r="J22" s="9"/>
    </row>
    <row r="23" spans="1:10" ht="41.25" customHeight="1">
      <c r="A23" s="2">
        <v>102</v>
      </c>
      <c r="B23" s="4" t="s">
        <v>867</v>
      </c>
      <c r="C23" s="4" t="s">
        <v>360</v>
      </c>
      <c r="D23" s="4" t="s">
        <v>361</v>
      </c>
      <c r="E23" s="55" t="s">
        <v>332</v>
      </c>
      <c r="F23" s="55"/>
      <c r="G23" s="3">
        <v>1</v>
      </c>
      <c r="H23" s="6"/>
      <c r="I23" s="7">
        <f t="shared" si="1"/>
        <v>0</v>
      </c>
      <c r="J23" s="9"/>
    </row>
    <row r="24" spans="1:10" ht="18" customHeight="1">
      <c r="A24" s="2"/>
      <c r="B24" s="4"/>
      <c r="C24" s="4" t="s">
        <v>362</v>
      </c>
      <c r="D24" s="4"/>
      <c r="E24" s="54"/>
      <c r="F24" s="54"/>
      <c r="G24" s="5"/>
      <c r="H24" s="7"/>
      <c r="I24" s="7"/>
      <c r="J24" s="9"/>
    </row>
    <row r="25" spans="1:10" ht="54" customHeight="1">
      <c r="A25" s="2">
        <v>103</v>
      </c>
      <c r="B25" s="4" t="s">
        <v>868</v>
      </c>
      <c r="C25" s="4" t="s">
        <v>364</v>
      </c>
      <c r="D25" s="4" t="s">
        <v>365</v>
      </c>
      <c r="E25" s="55" t="s">
        <v>332</v>
      </c>
      <c r="F25" s="55"/>
      <c r="G25" s="3">
        <v>1</v>
      </c>
      <c r="H25" s="6"/>
      <c r="I25" s="7">
        <f t="shared" si="1"/>
        <v>0</v>
      </c>
      <c r="J25" s="9"/>
    </row>
    <row r="26" spans="1:10" ht="41.25" customHeight="1">
      <c r="A26" s="2">
        <v>104</v>
      </c>
      <c r="B26" s="4" t="s">
        <v>869</v>
      </c>
      <c r="C26" s="4" t="s">
        <v>367</v>
      </c>
      <c r="D26" s="4" t="s">
        <v>368</v>
      </c>
      <c r="E26" s="55" t="s">
        <v>332</v>
      </c>
      <c r="F26" s="55"/>
      <c r="G26" s="3">
        <v>2</v>
      </c>
      <c r="H26" s="6"/>
      <c r="I26" s="7">
        <f t="shared" si="1"/>
        <v>0</v>
      </c>
      <c r="J26" s="9"/>
    </row>
    <row r="27" spans="1:10" ht="28.5" customHeight="1">
      <c r="A27" s="2"/>
      <c r="B27" s="4"/>
      <c r="C27" s="4" t="s">
        <v>870</v>
      </c>
      <c r="D27" s="4"/>
      <c r="E27" s="54"/>
      <c r="F27" s="54"/>
      <c r="G27" s="5"/>
      <c r="H27" s="7"/>
      <c r="I27" s="7"/>
      <c r="J27" s="9"/>
    </row>
    <row r="28" spans="1:10" ht="18" customHeight="1">
      <c r="A28" s="2"/>
      <c r="B28" s="4"/>
      <c r="C28" s="4" t="s">
        <v>369</v>
      </c>
      <c r="D28" s="4"/>
      <c r="E28" s="54"/>
      <c r="F28" s="54"/>
      <c r="G28" s="5"/>
      <c r="H28" s="7"/>
      <c r="I28" s="7"/>
      <c r="J28" s="9"/>
    </row>
    <row r="29" spans="1:10" ht="28.5" customHeight="1">
      <c r="A29" s="2">
        <v>105</v>
      </c>
      <c r="B29" s="4" t="s">
        <v>871</v>
      </c>
      <c r="C29" s="4" t="s">
        <v>371</v>
      </c>
      <c r="D29" s="4" t="s">
        <v>372</v>
      </c>
      <c r="E29" s="55" t="s">
        <v>332</v>
      </c>
      <c r="F29" s="55"/>
      <c r="G29" s="3">
        <v>2</v>
      </c>
      <c r="H29" s="6"/>
      <c r="I29" s="7">
        <f t="shared" si="1"/>
        <v>0</v>
      </c>
      <c r="J29" s="9"/>
    </row>
    <row r="30" spans="1:10" ht="41.25" customHeight="1">
      <c r="A30" s="2">
        <v>106</v>
      </c>
      <c r="B30" s="4" t="s">
        <v>872</v>
      </c>
      <c r="C30" s="4" t="s">
        <v>374</v>
      </c>
      <c r="D30" s="4" t="s">
        <v>375</v>
      </c>
      <c r="E30" s="55" t="s">
        <v>332</v>
      </c>
      <c r="F30" s="55"/>
      <c r="G30" s="3">
        <v>1</v>
      </c>
      <c r="H30" s="6"/>
      <c r="I30" s="7">
        <f t="shared" si="1"/>
        <v>0</v>
      </c>
      <c r="J30" s="9"/>
    </row>
    <row r="31" spans="1:10" ht="54" customHeight="1">
      <c r="A31" s="2">
        <v>107</v>
      </c>
      <c r="B31" s="4" t="s">
        <v>873</v>
      </c>
      <c r="C31" s="4" t="s">
        <v>377</v>
      </c>
      <c r="D31" s="4" t="s">
        <v>378</v>
      </c>
      <c r="E31" s="55" t="s">
        <v>332</v>
      </c>
      <c r="F31" s="55"/>
      <c r="G31" s="3">
        <v>1</v>
      </c>
      <c r="H31" s="6"/>
      <c r="I31" s="7">
        <f t="shared" si="1"/>
        <v>0</v>
      </c>
      <c r="J31" s="9"/>
    </row>
    <row r="32" spans="1:10" ht="54" customHeight="1">
      <c r="A32" s="2">
        <v>108</v>
      </c>
      <c r="B32" s="4" t="s">
        <v>874</v>
      </c>
      <c r="C32" s="4" t="s">
        <v>380</v>
      </c>
      <c r="D32" s="4" t="s">
        <v>381</v>
      </c>
      <c r="E32" s="55" t="s">
        <v>332</v>
      </c>
      <c r="F32" s="55"/>
      <c r="G32" s="3">
        <v>1</v>
      </c>
      <c r="H32" s="6"/>
      <c r="I32" s="7">
        <f t="shared" si="1"/>
        <v>0</v>
      </c>
      <c r="J32" s="9"/>
    </row>
    <row r="33" spans="1:10" ht="18" customHeight="1">
      <c r="A33" s="2"/>
      <c r="B33" s="4"/>
      <c r="C33" s="4" t="s">
        <v>382</v>
      </c>
      <c r="D33" s="4"/>
      <c r="E33" s="54"/>
      <c r="F33" s="54"/>
      <c r="G33" s="5"/>
      <c r="H33" s="7"/>
      <c r="I33" s="7"/>
      <c r="J33" s="9"/>
    </row>
    <row r="34" spans="1:10" ht="41.25" customHeight="1">
      <c r="A34" s="2">
        <v>109</v>
      </c>
      <c r="B34" s="4" t="s">
        <v>875</v>
      </c>
      <c r="C34" s="4" t="s">
        <v>382</v>
      </c>
      <c r="D34" s="4" t="s">
        <v>384</v>
      </c>
      <c r="E34" s="55" t="s">
        <v>325</v>
      </c>
      <c r="F34" s="55"/>
      <c r="G34" s="3">
        <v>1</v>
      </c>
      <c r="H34" s="6"/>
      <c r="I34" s="7">
        <f t="shared" si="1"/>
        <v>0</v>
      </c>
      <c r="J34" s="9"/>
    </row>
    <row r="35" spans="1:10" ht="54" customHeight="1">
      <c r="A35" s="2">
        <v>110</v>
      </c>
      <c r="B35" s="4" t="s">
        <v>876</v>
      </c>
      <c r="C35" s="4" t="s">
        <v>386</v>
      </c>
      <c r="D35" s="4" t="s">
        <v>387</v>
      </c>
      <c r="E35" s="55" t="s">
        <v>325</v>
      </c>
      <c r="F35" s="55"/>
      <c r="G35" s="3">
        <v>1</v>
      </c>
      <c r="H35" s="6"/>
      <c r="I35" s="7">
        <f t="shared" si="1"/>
        <v>0</v>
      </c>
      <c r="J35" s="9"/>
    </row>
    <row r="36" spans="1:10" ht="54" customHeight="1">
      <c r="A36" s="2">
        <v>111</v>
      </c>
      <c r="B36" s="4" t="s">
        <v>877</v>
      </c>
      <c r="C36" s="4" t="s">
        <v>389</v>
      </c>
      <c r="D36" s="4" t="s">
        <v>390</v>
      </c>
      <c r="E36" s="55" t="s">
        <v>325</v>
      </c>
      <c r="F36" s="55"/>
      <c r="G36" s="3">
        <v>1</v>
      </c>
      <c r="H36" s="6"/>
      <c r="I36" s="7">
        <f t="shared" si="1"/>
        <v>0</v>
      </c>
      <c r="J36" s="9"/>
    </row>
    <row r="37" spans="1:10" ht="54" customHeight="1">
      <c r="A37" s="2">
        <v>112</v>
      </c>
      <c r="B37" s="4" t="s">
        <v>878</v>
      </c>
      <c r="C37" s="4" t="s">
        <v>392</v>
      </c>
      <c r="D37" s="4" t="s">
        <v>393</v>
      </c>
      <c r="E37" s="55" t="s">
        <v>325</v>
      </c>
      <c r="F37" s="55"/>
      <c r="G37" s="3">
        <v>1</v>
      </c>
      <c r="H37" s="6"/>
      <c r="I37" s="7">
        <f t="shared" si="1"/>
        <v>0</v>
      </c>
      <c r="J37" s="9"/>
    </row>
    <row r="38" spans="1:10" ht="54" customHeight="1">
      <c r="A38" s="2">
        <v>113</v>
      </c>
      <c r="B38" s="4" t="s">
        <v>879</v>
      </c>
      <c r="C38" s="4" t="s">
        <v>395</v>
      </c>
      <c r="D38" s="4" t="s">
        <v>396</v>
      </c>
      <c r="E38" s="55" t="s">
        <v>332</v>
      </c>
      <c r="F38" s="55"/>
      <c r="G38" s="3">
        <v>1</v>
      </c>
      <c r="H38" s="6"/>
      <c r="I38" s="7">
        <f t="shared" si="1"/>
        <v>0</v>
      </c>
      <c r="J38" s="9"/>
    </row>
    <row r="39" spans="1:10" ht="54" customHeight="1">
      <c r="A39" s="2">
        <v>114</v>
      </c>
      <c r="B39" s="4" t="s">
        <v>880</v>
      </c>
      <c r="C39" s="4" t="s">
        <v>398</v>
      </c>
      <c r="D39" s="4" t="s">
        <v>399</v>
      </c>
      <c r="E39" s="55" t="s">
        <v>332</v>
      </c>
      <c r="F39" s="55"/>
      <c r="G39" s="3">
        <v>1</v>
      </c>
      <c r="H39" s="6"/>
      <c r="I39" s="7">
        <f t="shared" si="1"/>
        <v>0</v>
      </c>
      <c r="J39" s="9"/>
    </row>
    <row r="40" spans="1:10" ht="18" customHeight="1">
      <c r="A40" s="2"/>
      <c r="B40" s="4"/>
      <c r="C40" s="4" t="s">
        <v>400</v>
      </c>
      <c r="D40" s="4"/>
      <c r="E40" s="54"/>
      <c r="F40" s="54"/>
      <c r="G40" s="5"/>
      <c r="H40" s="7"/>
      <c r="I40" s="7"/>
      <c r="J40" s="9"/>
    </row>
    <row r="41" spans="1:10" ht="28.5" customHeight="1">
      <c r="A41" s="2">
        <v>115</v>
      </c>
      <c r="B41" s="4" t="s">
        <v>415</v>
      </c>
      <c r="C41" s="4" t="s">
        <v>296</v>
      </c>
      <c r="D41" s="4" t="s">
        <v>402</v>
      </c>
      <c r="E41" s="55" t="s">
        <v>137</v>
      </c>
      <c r="F41" s="55"/>
      <c r="G41" s="3">
        <v>300</v>
      </c>
      <c r="H41" s="6"/>
      <c r="I41" s="7">
        <f t="shared" si="1"/>
        <v>0</v>
      </c>
      <c r="J41" s="9"/>
    </row>
    <row r="42" spans="1:10" ht="28.5" customHeight="1">
      <c r="A42" s="2">
        <v>116</v>
      </c>
      <c r="B42" s="4" t="s">
        <v>881</v>
      </c>
      <c r="C42" s="4" t="s">
        <v>296</v>
      </c>
      <c r="D42" s="4" t="s">
        <v>404</v>
      </c>
      <c r="E42" s="55" t="s">
        <v>137</v>
      </c>
      <c r="F42" s="55"/>
      <c r="G42" s="3">
        <v>200</v>
      </c>
      <c r="H42" s="6"/>
      <c r="I42" s="7">
        <f t="shared" si="1"/>
        <v>0</v>
      </c>
      <c r="J42" s="9"/>
    </row>
    <row r="43" spans="1:10" ht="28.5" customHeight="1">
      <c r="A43" s="2">
        <v>117</v>
      </c>
      <c r="B43" s="4" t="s">
        <v>882</v>
      </c>
      <c r="C43" s="4" t="s">
        <v>296</v>
      </c>
      <c r="D43" s="4" t="s">
        <v>406</v>
      </c>
      <c r="E43" s="55" t="s">
        <v>137</v>
      </c>
      <c r="F43" s="55"/>
      <c r="G43" s="3">
        <v>100</v>
      </c>
      <c r="H43" s="6"/>
      <c r="I43" s="7">
        <f t="shared" si="1"/>
        <v>0</v>
      </c>
      <c r="J43" s="9"/>
    </row>
    <row r="44" spans="1:10" ht="28.5" customHeight="1">
      <c r="A44" s="2">
        <v>118</v>
      </c>
      <c r="B44" s="4" t="s">
        <v>883</v>
      </c>
      <c r="C44" s="4" t="s">
        <v>296</v>
      </c>
      <c r="D44" s="4" t="s">
        <v>408</v>
      </c>
      <c r="E44" s="55" t="s">
        <v>137</v>
      </c>
      <c r="F44" s="55"/>
      <c r="G44" s="3">
        <v>500</v>
      </c>
      <c r="H44" s="6"/>
      <c r="I44" s="7">
        <f t="shared" si="1"/>
        <v>0</v>
      </c>
      <c r="J44" s="9"/>
    </row>
    <row r="45" spans="1:10" ht="28.5" customHeight="1">
      <c r="A45" s="2">
        <v>119</v>
      </c>
      <c r="B45" s="4" t="s">
        <v>884</v>
      </c>
      <c r="C45" s="4" t="s">
        <v>296</v>
      </c>
      <c r="D45" s="4" t="s">
        <v>410</v>
      </c>
      <c r="E45" s="55" t="s">
        <v>137</v>
      </c>
      <c r="F45" s="55"/>
      <c r="G45" s="3">
        <v>400</v>
      </c>
      <c r="H45" s="6"/>
      <c r="I45" s="7">
        <f t="shared" si="1"/>
        <v>0</v>
      </c>
      <c r="J45" s="9"/>
    </row>
    <row r="46" spans="1:10" ht="28.5" customHeight="1">
      <c r="A46" s="2">
        <v>120</v>
      </c>
      <c r="B46" s="4" t="s">
        <v>885</v>
      </c>
      <c r="C46" s="4" t="s">
        <v>296</v>
      </c>
      <c r="D46" s="4" t="s">
        <v>412</v>
      </c>
      <c r="E46" s="55" t="s">
        <v>137</v>
      </c>
      <c r="F46" s="55"/>
      <c r="G46" s="3">
        <v>400</v>
      </c>
      <c r="H46" s="6"/>
      <c r="I46" s="7">
        <f t="shared" si="1"/>
        <v>0</v>
      </c>
      <c r="J46" s="9"/>
    </row>
    <row r="47" spans="1:10" ht="41.25" customHeight="1">
      <c r="A47" s="2">
        <v>121</v>
      </c>
      <c r="B47" s="4" t="s">
        <v>886</v>
      </c>
      <c r="C47" s="4" t="s">
        <v>296</v>
      </c>
      <c r="D47" s="4" t="s">
        <v>414</v>
      </c>
      <c r="E47" s="55" t="s">
        <v>137</v>
      </c>
      <c r="F47" s="55"/>
      <c r="G47" s="3">
        <v>100</v>
      </c>
      <c r="H47" s="6"/>
      <c r="I47" s="7">
        <f t="shared" si="1"/>
        <v>0</v>
      </c>
      <c r="J47" s="9"/>
    </row>
    <row r="48" spans="1:10" ht="41.25" customHeight="1">
      <c r="A48" s="2">
        <v>122</v>
      </c>
      <c r="B48" s="4" t="s">
        <v>887</v>
      </c>
      <c r="C48" s="4" t="s">
        <v>296</v>
      </c>
      <c r="D48" s="4" t="s">
        <v>416</v>
      </c>
      <c r="E48" s="55" t="s">
        <v>137</v>
      </c>
      <c r="F48" s="55"/>
      <c r="G48" s="3">
        <v>400</v>
      </c>
      <c r="H48" s="6"/>
      <c r="I48" s="7">
        <f t="shared" si="1"/>
        <v>0</v>
      </c>
      <c r="J48" s="9"/>
    </row>
    <row r="49" spans="1:10" ht="54" customHeight="1">
      <c r="A49" s="2">
        <v>123</v>
      </c>
      <c r="B49" s="4" t="s">
        <v>888</v>
      </c>
      <c r="C49" s="4" t="s">
        <v>418</v>
      </c>
      <c r="D49" s="4" t="s">
        <v>419</v>
      </c>
      <c r="E49" s="55" t="s">
        <v>137</v>
      </c>
      <c r="F49" s="55"/>
      <c r="G49" s="3">
        <v>1200</v>
      </c>
      <c r="H49" s="6"/>
      <c r="I49" s="7">
        <f t="shared" si="1"/>
        <v>0</v>
      </c>
      <c r="J49" s="9"/>
    </row>
    <row r="50" spans="1:10" ht="54" customHeight="1">
      <c r="A50" s="2">
        <v>124</v>
      </c>
      <c r="B50" s="4" t="s">
        <v>889</v>
      </c>
      <c r="C50" s="4" t="s">
        <v>418</v>
      </c>
      <c r="D50" s="4" t="s">
        <v>421</v>
      </c>
      <c r="E50" s="55" t="s">
        <v>137</v>
      </c>
      <c r="F50" s="55"/>
      <c r="G50" s="3">
        <v>800</v>
      </c>
      <c r="H50" s="6"/>
      <c r="I50" s="7">
        <f t="shared" si="1"/>
        <v>0</v>
      </c>
      <c r="J50" s="9"/>
    </row>
    <row r="51" spans="1:10" ht="54" customHeight="1">
      <c r="A51" s="2">
        <v>125</v>
      </c>
      <c r="B51" s="4" t="s">
        <v>890</v>
      </c>
      <c r="C51" s="4" t="s">
        <v>418</v>
      </c>
      <c r="D51" s="4" t="s">
        <v>423</v>
      </c>
      <c r="E51" s="55" t="s">
        <v>137</v>
      </c>
      <c r="F51" s="55"/>
      <c r="G51" s="3">
        <v>300</v>
      </c>
      <c r="H51" s="6"/>
      <c r="I51" s="7">
        <f t="shared" si="1"/>
        <v>0</v>
      </c>
      <c r="J51" s="9"/>
    </row>
    <row r="52" spans="1:10" ht="54" customHeight="1">
      <c r="A52" s="2">
        <v>126</v>
      </c>
      <c r="B52" s="4" t="s">
        <v>891</v>
      </c>
      <c r="C52" s="4" t="s">
        <v>418</v>
      </c>
      <c r="D52" s="4" t="s">
        <v>425</v>
      </c>
      <c r="E52" s="55" t="s">
        <v>137</v>
      </c>
      <c r="F52" s="55"/>
      <c r="G52" s="3">
        <v>100</v>
      </c>
      <c r="H52" s="6"/>
      <c r="I52" s="7">
        <f t="shared" si="1"/>
        <v>0</v>
      </c>
      <c r="J52" s="9"/>
    </row>
    <row r="53" spans="1:10" ht="79.5" customHeight="1">
      <c r="A53" s="2">
        <v>127</v>
      </c>
      <c r="B53" s="4" t="s">
        <v>892</v>
      </c>
      <c r="C53" s="4" t="s">
        <v>427</v>
      </c>
      <c r="D53" s="4" t="s">
        <v>428</v>
      </c>
      <c r="E53" s="55" t="s">
        <v>332</v>
      </c>
      <c r="F53" s="55"/>
      <c r="G53" s="3">
        <v>1</v>
      </c>
      <c r="H53" s="6"/>
      <c r="I53" s="7">
        <f t="shared" si="1"/>
        <v>0</v>
      </c>
      <c r="J53" s="9"/>
    </row>
    <row r="54" spans="1:10" ht="105" customHeight="1">
      <c r="A54" s="2">
        <v>128</v>
      </c>
      <c r="B54" s="4" t="s">
        <v>429</v>
      </c>
      <c r="C54" s="4" t="s">
        <v>430</v>
      </c>
      <c r="D54" s="4" t="s">
        <v>431</v>
      </c>
      <c r="E54" s="55" t="s">
        <v>332</v>
      </c>
      <c r="F54" s="55"/>
      <c r="G54" s="3">
        <v>1</v>
      </c>
      <c r="H54" s="6"/>
      <c r="I54" s="7">
        <f t="shared" si="1"/>
        <v>0</v>
      </c>
      <c r="J54" s="9"/>
    </row>
    <row r="55" spans="1:10" ht="117.75" customHeight="1">
      <c r="A55" s="2">
        <v>129</v>
      </c>
      <c r="B55" s="4" t="s">
        <v>432</v>
      </c>
      <c r="C55" s="4" t="s">
        <v>430</v>
      </c>
      <c r="D55" s="4" t="s">
        <v>433</v>
      </c>
      <c r="E55" s="55" t="s">
        <v>332</v>
      </c>
      <c r="F55" s="55"/>
      <c r="G55" s="3">
        <v>1</v>
      </c>
      <c r="H55" s="6"/>
      <c r="I55" s="7">
        <f t="shared" si="1"/>
        <v>0</v>
      </c>
      <c r="J55" s="9"/>
    </row>
    <row r="56" spans="1:10" ht="28.5" customHeight="1">
      <c r="A56" s="2">
        <v>130</v>
      </c>
      <c r="B56" s="4" t="s">
        <v>434</v>
      </c>
      <c r="C56" s="4" t="s">
        <v>435</v>
      </c>
      <c r="D56" s="4" t="s">
        <v>436</v>
      </c>
      <c r="E56" s="55" t="s">
        <v>325</v>
      </c>
      <c r="F56" s="55"/>
      <c r="G56" s="3">
        <v>1</v>
      </c>
      <c r="H56" s="6"/>
      <c r="I56" s="7">
        <f t="shared" si="1"/>
        <v>0</v>
      </c>
      <c r="J56" s="9"/>
    </row>
    <row r="57" spans="1:10" ht="18" customHeight="1">
      <c r="A57" s="2"/>
      <c r="B57" s="4"/>
      <c r="C57" s="4" t="s">
        <v>437</v>
      </c>
      <c r="D57" s="4"/>
      <c r="E57" s="54"/>
      <c r="F57" s="54"/>
      <c r="G57" s="5"/>
      <c r="H57" s="7"/>
      <c r="I57" s="7"/>
      <c r="J57" s="9"/>
    </row>
    <row r="58" spans="1:10" ht="28.5" customHeight="1">
      <c r="A58" s="2">
        <v>131</v>
      </c>
      <c r="B58" s="4" t="s">
        <v>893</v>
      </c>
      <c r="C58" s="4" t="s">
        <v>283</v>
      </c>
      <c r="D58" s="4" t="s">
        <v>439</v>
      </c>
      <c r="E58" s="55" t="s">
        <v>137</v>
      </c>
      <c r="F58" s="55"/>
      <c r="G58" s="3">
        <v>70</v>
      </c>
      <c r="H58" s="6"/>
      <c r="I58" s="7">
        <f t="shared" si="1"/>
        <v>0</v>
      </c>
      <c r="J58" s="9"/>
    </row>
    <row r="59" spans="1:10" ht="28.5" customHeight="1">
      <c r="A59" s="2">
        <v>132</v>
      </c>
      <c r="B59" s="4" t="s">
        <v>894</v>
      </c>
      <c r="C59" s="4" t="s">
        <v>283</v>
      </c>
      <c r="D59" s="4" t="s">
        <v>441</v>
      </c>
      <c r="E59" s="55" t="s">
        <v>137</v>
      </c>
      <c r="F59" s="55"/>
      <c r="G59" s="3">
        <v>150</v>
      </c>
      <c r="H59" s="6"/>
      <c r="I59" s="7">
        <f t="shared" si="1"/>
        <v>0</v>
      </c>
      <c r="J59" s="9"/>
    </row>
    <row r="60" spans="1:10" ht="28.5" customHeight="1">
      <c r="A60" s="2">
        <v>133</v>
      </c>
      <c r="B60" s="4" t="s">
        <v>895</v>
      </c>
      <c r="C60" s="4" t="s">
        <v>283</v>
      </c>
      <c r="D60" s="4" t="s">
        <v>443</v>
      </c>
      <c r="E60" s="55" t="s">
        <v>137</v>
      </c>
      <c r="F60" s="55"/>
      <c r="G60" s="3">
        <v>20</v>
      </c>
      <c r="H60" s="6"/>
      <c r="I60" s="7">
        <f t="shared" si="1"/>
        <v>0</v>
      </c>
      <c r="J60" s="9"/>
    </row>
    <row r="61" spans="1:10" ht="28.5" customHeight="1">
      <c r="A61" s="2">
        <v>134</v>
      </c>
      <c r="B61" s="4" t="s">
        <v>896</v>
      </c>
      <c r="C61" s="4" t="s">
        <v>283</v>
      </c>
      <c r="D61" s="4" t="s">
        <v>445</v>
      </c>
      <c r="E61" s="55" t="s">
        <v>137</v>
      </c>
      <c r="F61" s="55"/>
      <c r="G61" s="3">
        <v>150</v>
      </c>
      <c r="H61" s="6"/>
      <c r="I61" s="7">
        <f t="shared" si="1"/>
        <v>0</v>
      </c>
      <c r="J61" s="9"/>
    </row>
    <row r="62" spans="1:10" ht="28.5" customHeight="1">
      <c r="A62" s="2">
        <v>135</v>
      </c>
      <c r="B62" s="4" t="s">
        <v>897</v>
      </c>
      <c r="C62" s="4" t="s">
        <v>283</v>
      </c>
      <c r="D62" s="4" t="s">
        <v>447</v>
      </c>
      <c r="E62" s="55" t="s">
        <v>137</v>
      </c>
      <c r="F62" s="55"/>
      <c r="G62" s="3">
        <v>50</v>
      </c>
      <c r="H62" s="6"/>
      <c r="I62" s="7">
        <f t="shared" si="1"/>
        <v>0</v>
      </c>
      <c r="J62" s="9"/>
    </row>
    <row r="63" spans="1:10" ht="28.5" customHeight="1">
      <c r="A63" s="2">
        <v>136</v>
      </c>
      <c r="B63" s="4" t="s">
        <v>898</v>
      </c>
      <c r="C63" s="4" t="s">
        <v>283</v>
      </c>
      <c r="D63" s="4" t="s">
        <v>449</v>
      </c>
      <c r="E63" s="55" t="s">
        <v>137</v>
      </c>
      <c r="F63" s="55"/>
      <c r="G63" s="3">
        <v>50</v>
      </c>
      <c r="H63" s="6"/>
      <c r="I63" s="7">
        <f t="shared" si="1"/>
        <v>0</v>
      </c>
      <c r="J63" s="9"/>
    </row>
    <row r="64" spans="1:10" ht="28.5" customHeight="1">
      <c r="A64" s="2">
        <v>137</v>
      </c>
      <c r="B64" s="4" t="s">
        <v>899</v>
      </c>
      <c r="C64" s="4" t="s">
        <v>451</v>
      </c>
      <c r="D64" s="4" t="s">
        <v>452</v>
      </c>
      <c r="E64" s="55" t="s">
        <v>137</v>
      </c>
      <c r="F64" s="55"/>
      <c r="G64" s="3">
        <v>100</v>
      </c>
      <c r="H64" s="6"/>
      <c r="I64" s="7">
        <f t="shared" si="1"/>
        <v>0</v>
      </c>
      <c r="J64" s="9"/>
    </row>
    <row r="65" spans="1:10" ht="41.25" customHeight="1">
      <c r="A65" s="2">
        <v>138</v>
      </c>
      <c r="B65" s="4" t="s">
        <v>900</v>
      </c>
      <c r="C65" s="4" t="s">
        <v>454</v>
      </c>
      <c r="D65" s="4" t="s">
        <v>455</v>
      </c>
      <c r="E65" s="55" t="s">
        <v>131</v>
      </c>
      <c r="F65" s="55"/>
      <c r="G65" s="3">
        <v>15</v>
      </c>
      <c r="H65" s="6"/>
      <c r="I65" s="7">
        <f t="shared" si="1"/>
        <v>0</v>
      </c>
      <c r="J65" s="9"/>
    </row>
    <row r="66" spans="1:10" ht="41.25" customHeight="1">
      <c r="A66" s="2">
        <v>139</v>
      </c>
      <c r="B66" s="4" t="s">
        <v>901</v>
      </c>
      <c r="C66" s="4" t="s">
        <v>454</v>
      </c>
      <c r="D66" s="4" t="s">
        <v>457</v>
      </c>
      <c r="E66" s="55" t="s">
        <v>131</v>
      </c>
      <c r="F66" s="55"/>
      <c r="G66" s="3">
        <v>15</v>
      </c>
      <c r="H66" s="6"/>
      <c r="I66" s="7">
        <f t="shared" si="1"/>
        <v>0</v>
      </c>
      <c r="J66" s="9"/>
    </row>
    <row r="67" spans="1:10" ht="41.25" customHeight="1">
      <c r="A67" s="2">
        <v>140</v>
      </c>
      <c r="B67" s="4" t="s">
        <v>902</v>
      </c>
      <c r="C67" s="4" t="s">
        <v>454</v>
      </c>
      <c r="D67" s="4" t="s">
        <v>459</v>
      </c>
      <c r="E67" s="55" t="s">
        <v>131</v>
      </c>
      <c r="F67" s="55"/>
      <c r="G67" s="3">
        <v>4</v>
      </c>
      <c r="H67" s="6"/>
      <c r="I67" s="7">
        <f t="shared" si="1"/>
        <v>0</v>
      </c>
      <c r="J67" s="9"/>
    </row>
    <row r="68" spans="1:10" ht="41.25" customHeight="1">
      <c r="A68" s="2">
        <v>141</v>
      </c>
      <c r="B68" s="4" t="s">
        <v>903</v>
      </c>
      <c r="C68" s="4" t="s">
        <v>454</v>
      </c>
      <c r="D68" s="4" t="s">
        <v>461</v>
      </c>
      <c r="E68" s="55" t="s">
        <v>131</v>
      </c>
      <c r="F68" s="55"/>
      <c r="G68" s="3">
        <v>6</v>
      </c>
      <c r="H68" s="6"/>
      <c r="I68" s="7">
        <f t="shared" si="1"/>
        <v>0</v>
      </c>
      <c r="J68" s="9"/>
    </row>
    <row r="69" spans="1:10" ht="41.25" customHeight="1">
      <c r="A69" s="2">
        <v>142</v>
      </c>
      <c r="B69" s="4" t="s">
        <v>904</v>
      </c>
      <c r="C69" s="4" t="s">
        <v>454</v>
      </c>
      <c r="D69" s="4" t="s">
        <v>463</v>
      </c>
      <c r="E69" s="55" t="s">
        <v>131</v>
      </c>
      <c r="F69" s="55"/>
      <c r="G69" s="3">
        <v>5</v>
      </c>
      <c r="H69" s="6"/>
      <c r="I69" s="7">
        <f t="shared" si="1"/>
        <v>0</v>
      </c>
      <c r="J69" s="9"/>
    </row>
    <row r="70" spans="1:10" ht="41.25" customHeight="1">
      <c r="A70" s="2">
        <v>143</v>
      </c>
      <c r="B70" s="4" t="s">
        <v>905</v>
      </c>
      <c r="C70" s="4" t="s">
        <v>465</v>
      </c>
      <c r="D70" s="4" t="s">
        <v>466</v>
      </c>
      <c r="E70" s="55" t="s">
        <v>131</v>
      </c>
      <c r="F70" s="55"/>
      <c r="G70" s="3">
        <v>5</v>
      </c>
      <c r="H70" s="6"/>
      <c r="I70" s="7">
        <f t="shared" si="1"/>
        <v>0</v>
      </c>
      <c r="J70" s="9"/>
    </row>
    <row r="71" spans="1:10" ht="41.25" customHeight="1">
      <c r="A71" s="2">
        <v>144</v>
      </c>
      <c r="B71" s="4" t="s">
        <v>906</v>
      </c>
      <c r="C71" s="4" t="s">
        <v>468</v>
      </c>
      <c r="D71" s="4" t="s">
        <v>469</v>
      </c>
      <c r="E71" s="55" t="s">
        <v>131</v>
      </c>
      <c r="F71" s="55"/>
      <c r="G71" s="3">
        <v>15</v>
      </c>
      <c r="H71" s="6"/>
      <c r="I71" s="7">
        <f t="shared" si="1"/>
        <v>0</v>
      </c>
      <c r="J71" s="9"/>
    </row>
    <row r="72" spans="1:10" ht="41.25" customHeight="1">
      <c r="A72" s="2">
        <v>145</v>
      </c>
      <c r="B72" s="4" t="s">
        <v>907</v>
      </c>
      <c r="C72" s="4" t="s">
        <v>468</v>
      </c>
      <c r="D72" s="4" t="s">
        <v>471</v>
      </c>
      <c r="E72" s="55" t="s">
        <v>131</v>
      </c>
      <c r="F72" s="55"/>
      <c r="G72" s="3">
        <v>5</v>
      </c>
      <c r="H72" s="6"/>
      <c r="I72" s="7">
        <f t="shared" si="1"/>
        <v>0</v>
      </c>
      <c r="J72" s="9"/>
    </row>
    <row r="73" spans="1:10" ht="41.25" customHeight="1">
      <c r="A73" s="2">
        <v>146</v>
      </c>
      <c r="B73" s="4" t="s">
        <v>908</v>
      </c>
      <c r="C73" s="4" t="s">
        <v>468</v>
      </c>
      <c r="D73" s="4" t="s">
        <v>473</v>
      </c>
      <c r="E73" s="55" t="s">
        <v>131</v>
      </c>
      <c r="F73" s="55"/>
      <c r="G73" s="3">
        <v>5</v>
      </c>
      <c r="H73" s="6"/>
      <c r="I73" s="7">
        <f t="shared" ref="I73:I98" si="2">ROUND(G73*H73,2)</f>
        <v>0</v>
      </c>
      <c r="J73" s="9"/>
    </row>
    <row r="74" spans="1:10" ht="41.25" customHeight="1">
      <c r="A74" s="2">
        <v>147</v>
      </c>
      <c r="B74" s="4" t="s">
        <v>909</v>
      </c>
      <c r="C74" s="4" t="s">
        <v>475</v>
      </c>
      <c r="D74" s="4" t="s">
        <v>476</v>
      </c>
      <c r="E74" s="55" t="s">
        <v>131</v>
      </c>
      <c r="F74" s="55"/>
      <c r="G74" s="3">
        <v>8</v>
      </c>
      <c r="H74" s="6"/>
      <c r="I74" s="7">
        <f t="shared" si="2"/>
        <v>0</v>
      </c>
      <c r="J74" s="9"/>
    </row>
    <row r="75" spans="1:10" ht="41.25" customHeight="1">
      <c r="A75" s="2">
        <v>148</v>
      </c>
      <c r="B75" s="4" t="s">
        <v>910</v>
      </c>
      <c r="C75" s="4" t="s">
        <v>478</v>
      </c>
      <c r="D75" s="4" t="s">
        <v>479</v>
      </c>
      <c r="E75" s="55" t="s">
        <v>131</v>
      </c>
      <c r="F75" s="55"/>
      <c r="G75" s="3">
        <v>6</v>
      </c>
      <c r="H75" s="6"/>
      <c r="I75" s="7">
        <f t="shared" si="2"/>
        <v>0</v>
      </c>
      <c r="J75" s="9"/>
    </row>
    <row r="76" spans="1:10" ht="41.25" customHeight="1">
      <c r="A76" s="2">
        <v>149</v>
      </c>
      <c r="B76" s="4" t="s">
        <v>911</v>
      </c>
      <c r="C76" s="4" t="s">
        <v>481</v>
      </c>
      <c r="D76" s="4" t="s">
        <v>482</v>
      </c>
      <c r="E76" s="55" t="s">
        <v>131</v>
      </c>
      <c r="F76" s="55"/>
      <c r="G76" s="3">
        <v>10</v>
      </c>
      <c r="H76" s="6"/>
      <c r="I76" s="7">
        <f t="shared" si="2"/>
        <v>0</v>
      </c>
      <c r="J76" s="9"/>
    </row>
    <row r="77" spans="1:10" ht="54" customHeight="1">
      <c r="A77" s="2">
        <v>150</v>
      </c>
      <c r="B77" s="4" t="s">
        <v>912</v>
      </c>
      <c r="C77" s="4" t="s">
        <v>484</v>
      </c>
      <c r="D77" s="4" t="s">
        <v>485</v>
      </c>
      <c r="E77" s="55" t="s">
        <v>332</v>
      </c>
      <c r="F77" s="55"/>
      <c r="G77" s="3">
        <v>15</v>
      </c>
      <c r="H77" s="6"/>
      <c r="I77" s="7">
        <f t="shared" si="2"/>
        <v>0</v>
      </c>
      <c r="J77" s="9"/>
    </row>
    <row r="78" spans="1:10" ht="41.25" customHeight="1">
      <c r="A78" s="2">
        <v>151</v>
      </c>
      <c r="B78" s="4" t="s">
        <v>913</v>
      </c>
      <c r="C78" s="4" t="s">
        <v>484</v>
      </c>
      <c r="D78" s="4" t="s">
        <v>487</v>
      </c>
      <c r="E78" s="55" t="s">
        <v>332</v>
      </c>
      <c r="F78" s="55"/>
      <c r="G78" s="3">
        <v>5</v>
      </c>
      <c r="H78" s="6"/>
      <c r="I78" s="7">
        <f t="shared" si="2"/>
        <v>0</v>
      </c>
      <c r="J78" s="9"/>
    </row>
    <row r="79" spans="1:10" ht="28.5" customHeight="1">
      <c r="A79" s="2">
        <v>152</v>
      </c>
      <c r="B79" s="4" t="s">
        <v>914</v>
      </c>
      <c r="C79" s="4" t="s">
        <v>489</v>
      </c>
      <c r="D79" s="4" t="s">
        <v>490</v>
      </c>
      <c r="E79" s="55" t="s">
        <v>332</v>
      </c>
      <c r="F79" s="55"/>
      <c r="G79" s="3">
        <v>4</v>
      </c>
      <c r="H79" s="6"/>
      <c r="I79" s="7">
        <f t="shared" si="2"/>
        <v>0</v>
      </c>
      <c r="J79" s="9"/>
    </row>
    <row r="80" spans="1:10" ht="41.25" customHeight="1">
      <c r="A80" s="2">
        <v>153</v>
      </c>
      <c r="B80" s="4" t="s">
        <v>915</v>
      </c>
      <c r="C80" s="4" t="s">
        <v>492</v>
      </c>
      <c r="D80" s="4" t="s">
        <v>493</v>
      </c>
      <c r="E80" s="55" t="s">
        <v>131</v>
      </c>
      <c r="F80" s="55"/>
      <c r="G80" s="3">
        <v>5</v>
      </c>
      <c r="H80" s="6"/>
      <c r="I80" s="7">
        <f t="shared" si="2"/>
        <v>0</v>
      </c>
      <c r="J80" s="9"/>
    </row>
    <row r="81" spans="1:10" ht="41.25" customHeight="1">
      <c r="A81" s="2">
        <v>154</v>
      </c>
      <c r="B81" s="4" t="s">
        <v>916</v>
      </c>
      <c r="C81" s="4" t="s">
        <v>495</v>
      </c>
      <c r="D81" s="4" t="s">
        <v>496</v>
      </c>
      <c r="E81" s="55" t="s">
        <v>131</v>
      </c>
      <c r="F81" s="55"/>
      <c r="G81" s="3">
        <v>5</v>
      </c>
      <c r="H81" s="6"/>
      <c r="I81" s="7">
        <f t="shared" si="2"/>
        <v>0</v>
      </c>
      <c r="J81" s="9"/>
    </row>
    <row r="82" spans="1:10" ht="28.5" customHeight="1">
      <c r="A82" s="2">
        <v>155</v>
      </c>
      <c r="B82" s="4" t="s">
        <v>917</v>
      </c>
      <c r="C82" s="4" t="s">
        <v>451</v>
      </c>
      <c r="D82" s="4" t="s">
        <v>498</v>
      </c>
      <c r="E82" s="55" t="s">
        <v>137</v>
      </c>
      <c r="F82" s="55"/>
      <c r="G82" s="3">
        <v>100</v>
      </c>
      <c r="H82" s="6"/>
      <c r="I82" s="7">
        <f t="shared" si="2"/>
        <v>0</v>
      </c>
      <c r="J82" s="9"/>
    </row>
    <row r="83" spans="1:10" ht="41.25" customHeight="1">
      <c r="A83" s="2">
        <v>156</v>
      </c>
      <c r="B83" s="4" t="s">
        <v>918</v>
      </c>
      <c r="C83" s="4" t="s">
        <v>500</v>
      </c>
      <c r="D83" s="4" t="s">
        <v>501</v>
      </c>
      <c r="E83" s="55" t="s">
        <v>502</v>
      </c>
      <c r="F83" s="55"/>
      <c r="G83" s="3">
        <v>1</v>
      </c>
      <c r="H83" s="6"/>
      <c r="I83" s="7">
        <f t="shared" si="2"/>
        <v>0</v>
      </c>
      <c r="J83" s="9"/>
    </row>
    <row r="84" spans="1:10" ht="41.25" customHeight="1">
      <c r="A84" s="2"/>
      <c r="B84" s="4"/>
      <c r="C84" s="4" t="s">
        <v>503</v>
      </c>
      <c r="D84" s="4"/>
      <c r="E84" s="54"/>
      <c r="F84" s="54"/>
      <c r="G84" s="5"/>
      <c r="H84" s="7"/>
      <c r="I84" s="7"/>
      <c r="J84" s="9"/>
    </row>
    <row r="85" spans="1:10" ht="54" customHeight="1">
      <c r="A85" s="2">
        <v>157</v>
      </c>
      <c r="B85" s="4" t="s">
        <v>919</v>
      </c>
      <c r="C85" s="4" t="s">
        <v>505</v>
      </c>
      <c r="D85" s="4" t="s">
        <v>506</v>
      </c>
      <c r="E85" s="55" t="s">
        <v>108</v>
      </c>
      <c r="F85" s="55"/>
      <c r="G85" s="3">
        <v>2.2599999999999998</v>
      </c>
      <c r="H85" s="6"/>
      <c r="I85" s="7">
        <f t="shared" si="2"/>
        <v>0</v>
      </c>
      <c r="J85" s="9"/>
    </row>
    <row r="86" spans="1:10" ht="54" customHeight="1">
      <c r="A86" s="2">
        <v>158</v>
      </c>
      <c r="B86" s="4" t="s">
        <v>920</v>
      </c>
      <c r="C86" s="4" t="s">
        <v>505</v>
      </c>
      <c r="D86" s="4" t="s">
        <v>508</v>
      </c>
      <c r="E86" s="55" t="s">
        <v>108</v>
      </c>
      <c r="F86" s="55"/>
      <c r="G86" s="3">
        <v>0.8</v>
      </c>
      <c r="H86" s="6"/>
      <c r="I86" s="7">
        <f t="shared" si="2"/>
        <v>0</v>
      </c>
      <c r="J86" s="9"/>
    </row>
    <row r="87" spans="1:10" ht="54" customHeight="1">
      <c r="A87" s="2">
        <v>159</v>
      </c>
      <c r="B87" s="4" t="s">
        <v>921</v>
      </c>
      <c r="C87" s="4" t="s">
        <v>505</v>
      </c>
      <c r="D87" s="4" t="s">
        <v>510</v>
      </c>
      <c r="E87" s="55" t="s">
        <v>108</v>
      </c>
      <c r="F87" s="55"/>
      <c r="G87" s="3">
        <v>0.40799999999999997</v>
      </c>
      <c r="H87" s="6"/>
      <c r="I87" s="7">
        <f t="shared" si="2"/>
        <v>0</v>
      </c>
      <c r="J87" s="9"/>
    </row>
    <row r="88" spans="1:10" ht="54" customHeight="1">
      <c r="A88" s="2">
        <v>160</v>
      </c>
      <c r="B88" s="4" t="s">
        <v>922</v>
      </c>
      <c r="C88" s="4" t="s">
        <v>505</v>
      </c>
      <c r="D88" s="4" t="s">
        <v>512</v>
      </c>
      <c r="E88" s="55" t="s">
        <v>108</v>
      </c>
      <c r="F88" s="55"/>
      <c r="G88" s="3">
        <v>0.1</v>
      </c>
      <c r="H88" s="6"/>
      <c r="I88" s="7">
        <f t="shared" si="2"/>
        <v>0</v>
      </c>
      <c r="J88" s="9"/>
    </row>
    <row r="89" spans="1:10" ht="79.5" customHeight="1">
      <c r="A89" s="2">
        <v>161</v>
      </c>
      <c r="B89" s="4" t="s">
        <v>923</v>
      </c>
      <c r="C89" s="4" t="s">
        <v>514</v>
      </c>
      <c r="D89" s="4" t="s">
        <v>515</v>
      </c>
      <c r="E89" s="55" t="s">
        <v>108</v>
      </c>
      <c r="F89" s="55"/>
      <c r="G89" s="3">
        <v>0.68700000000000006</v>
      </c>
      <c r="H89" s="6"/>
      <c r="I89" s="7">
        <f t="shared" si="2"/>
        <v>0</v>
      </c>
      <c r="J89" s="9"/>
    </row>
    <row r="90" spans="1:10" ht="41.25" customHeight="1">
      <c r="A90" s="2">
        <v>162</v>
      </c>
      <c r="B90" s="4" t="s">
        <v>924</v>
      </c>
      <c r="C90" s="4" t="s">
        <v>517</v>
      </c>
      <c r="D90" s="4" t="s">
        <v>518</v>
      </c>
      <c r="E90" s="55" t="s">
        <v>137</v>
      </c>
      <c r="F90" s="55"/>
      <c r="G90" s="3">
        <v>30</v>
      </c>
      <c r="H90" s="6"/>
      <c r="I90" s="7">
        <f t="shared" si="2"/>
        <v>0</v>
      </c>
      <c r="J90" s="9"/>
    </row>
    <row r="91" spans="1:10" ht="41.25" customHeight="1">
      <c r="A91" s="2">
        <v>163</v>
      </c>
      <c r="B91" s="4" t="s">
        <v>925</v>
      </c>
      <c r="C91" s="4" t="s">
        <v>517</v>
      </c>
      <c r="D91" s="4" t="s">
        <v>520</v>
      </c>
      <c r="E91" s="55" t="s">
        <v>137</v>
      </c>
      <c r="F91" s="55"/>
      <c r="G91" s="3">
        <v>30</v>
      </c>
      <c r="H91" s="6"/>
      <c r="I91" s="7">
        <f t="shared" si="2"/>
        <v>0</v>
      </c>
      <c r="J91" s="9"/>
    </row>
    <row r="92" spans="1:10" ht="41.25" customHeight="1">
      <c r="A92" s="2">
        <v>164</v>
      </c>
      <c r="B92" s="4" t="s">
        <v>926</v>
      </c>
      <c r="C92" s="4" t="s">
        <v>517</v>
      </c>
      <c r="D92" s="4" t="s">
        <v>522</v>
      </c>
      <c r="E92" s="55" t="s">
        <v>137</v>
      </c>
      <c r="F92" s="55"/>
      <c r="G92" s="3">
        <v>60</v>
      </c>
      <c r="H92" s="6"/>
      <c r="I92" s="7">
        <f t="shared" si="2"/>
        <v>0</v>
      </c>
      <c r="J92" s="9"/>
    </row>
    <row r="93" spans="1:10" ht="28.5" customHeight="1">
      <c r="A93" s="2">
        <v>165</v>
      </c>
      <c r="B93" s="4" t="s">
        <v>927</v>
      </c>
      <c r="C93" s="4" t="s">
        <v>524</v>
      </c>
      <c r="D93" s="4" t="s">
        <v>525</v>
      </c>
      <c r="E93" s="55" t="s">
        <v>70</v>
      </c>
      <c r="F93" s="55"/>
      <c r="G93" s="3">
        <v>30</v>
      </c>
      <c r="H93" s="6"/>
      <c r="I93" s="7">
        <f t="shared" si="2"/>
        <v>0</v>
      </c>
      <c r="J93" s="9"/>
    </row>
    <row r="94" spans="1:10" ht="18" customHeight="1">
      <c r="A94" s="2"/>
      <c r="B94" s="4"/>
      <c r="C94" s="4" t="s">
        <v>526</v>
      </c>
      <c r="D94" s="4"/>
      <c r="E94" s="54"/>
      <c r="F94" s="54"/>
      <c r="G94" s="5"/>
      <c r="H94" s="7"/>
      <c r="I94" s="7"/>
      <c r="J94" s="9"/>
    </row>
    <row r="95" spans="1:10" ht="41.25" customHeight="1">
      <c r="A95" s="2">
        <v>166</v>
      </c>
      <c r="B95" s="4" t="s">
        <v>527</v>
      </c>
      <c r="C95" s="4" t="s">
        <v>528</v>
      </c>
      <c r="D95" s="4" t="s">
        <v>529</v>
      </c>
      <c r="E95" s="55" t="s">
        <v>108</v>
      </c>
      <c r="F95" s="55"/>
      <c r="G95" s="3">
        <v>1.8</v>
      </c>
      <c r="H95" s="6"/>
      <c r="I95" s="7">
        <f t="shared" si="2"/>
        <v>0</v>
      </c>
      <c r="J95" s="9"/>
    </row>
    <row r="96" spans="1:10" ht="28.5" customHeight="1">
      <c r="A96" s="2">
        <v>167</v>
      </c>
      <c r="B96" s="4" t="s">
        <v>530</v>
      </c>
      <c r="C96" s="4" t="s">
        <v>528</v>
      </c>
      <c r="D96" s="4" t="s">
        <v>531</v>
      </c>
      <c r="E96" s="55" t="s">
        <v>108</v>
      </c>
      <c r="F96" s="55"/>
      <c r="G96" s="3">
        <v>1.2</v>
      </c>
      <c r="H96" s="6"/>
      <c r="I96" s="7">
        <f t="shared" si="2"/>
        <v>0</v>
      </c>
      <c r="J96" s="9"/>
    </row>
    <row r="97" spans="1:10" ht="41.25" customHeight="1">
      <c r="A97" s="2">
        <v>168</v>
      </c>
      <c r="B97" s="4" t="s">
        <v>532</v>
      </c>
      <c r="C97" s="4" t="s">
        <v>528</v>
      </c>
      <c r="D97" s="4" t="s">
        <v>533</v>
      </c>
      <c r="E97" s="55" t="s">
        <v>108</v>
      </c>
      <c r="F97" s="55"/>
      <c r="G97" s="3">
        <v>0.36</v>
      </c>
      <c r="H97" s="6"/>
      <c r="I97" s="7">
        <f t="shared" si="2"/>
        <v>0</v>
      </c>
      <c r="J97" s="9"/>
    </row>
    <row r="98" spans="1:10" ht="41.25" customHeight="1">
      <c r="A98" s="2">
        <v>169</v>
      </c>
      <c r="B98" s="4" t="s">
        <v>534</v>
      </c>
      <c r="C98" s="4" t="s">
        <v>528</v>
      </c>
      <c r="D98" s="4" t="s">
        <v>535</v>
      </c>
      <c r="E98" s="55" t="s">
        <v>108</v>
      </c>
      <c r="F98" s="55"/>
      <c r="G98" s="3">
        <v>144</v>
      </c>
      <c r="H98" s="6"/>
      <c r="I98" s="7">
        <f t="shared" si="2"/>
        <v>0</v>
      </c>
      <c r="J98" s="9"/>
    </row>
    <row r="99" spans="1:10" ht="28.5" customHeight="1">
      <c r="A99" s="59" t="s">
        <v>319</v>
      </c>
      <c r="B99" s="60"/>
      <c r="C99" s="60"/>
      <c r="D99" s="60"/>
      <c r="E99" s="60"/>
      <c r="F99" s="60"/>
      <c r="G99" s="60"/>
      <c r="H99" s="60"/>
      <c r="I99" s="10">
        <f>SUM(I8:I98)</f>
        <v>0</v>
      </c>
      <c r="J99" s="11"/>
    </row>
    <row r="100" spans="1:10" ht="17.25" customHeight="1">
      <c r="A100" s="61"/>
      <c r="B100" s="61"/>
      <c r="C100" s="61"/>
      <c r="D100" s="61"/>
      <c r="E100" s="61"/>
      <c r="F100" s="61"/>
      <c r="G100" s="61"/>
      <c r="H100" s="61"/>
      <c r="I100" s="61"/>
      <c r="J100" s="61"/>
    </row>
    <row r="101" spans="1:10" ht="17.25" customHeight="1">
      <c r="A101" s="61"/>
      <c r="B101" s="61"/>
      <c r="C101" s="61"/>
      <c r="D101" s="61"/>
      <c r="E101" s="61"/>
      <c r="F101" s="62"/>
      <c r="G101" s="62"/>
      <c r="H101" s="62"/>
      <c r="I101" s="63"/>
      <c r="J101" s="63"/>
    </row>
  </sheetData>
  <sheetProtection algorithmName="SHA-512" hashValue="Sl8PIjBDyvMmrsoyth+U1LPxgUQ5I4t3cez9N4Puyw5E/71LnYhkEWnlB3CX1PGmteE6knXtTbZgeVEU9NsI+Q==" saltValue="LRO7HFk6h0sfq33gQtseqw==" spinCount="100000" sheet="1" objects="1" scenarios="1"/>
  <mergeCells count="111">
    <mergeCell ref="A100:J100"/>
    <mergeCell ref="A101:E101"/>
    <mergeCell ref="F101:H101"/>
    <mergeCell ref="I101:J101"/>
    <mergeCell ref="A3:A5"/>
    <mergeCell ref="B3:B5"/>
    <mergeCell ref="C3:C5"/>
    <mergeCell ref="D3:D5"/>
    <mergeCell ref="G3:G5"/>
    <mergeCell ref="H4:H5"/>
    <mergeCell ref="I4:I5"/>
    <mergeCell ref="E3:F5"/>
    <mergeCell ref="E91:F91"/>
    <mergeCell ref="E92:F92"/>
    <mergeCell ref="E93:F93"/>
    <mergeCell ref="E94:F94"/>
    <mergeCell ref="E95:F95"/>
    <mergeCell ref="E96:F96"/>
    <mergeCell ref="E97:F97"/>
    <mergeCell ref="E98:F98"/>
    <mergeCell ref="A99:H99"/>
    <mergeCell ref="E82:F82"/>
    <mergeCell ref="E83:F83"/>
    <mergeCell ref="E84:F84"/>
    <mergeCell ref="E85:F85"/>
    <mergeCell ref="E86:F86"/>
    <mergeCell ref="E87:F87"/>
    <mergeCell ref="E88:F88"/>
    <mergeCell ref="E89:F89"/>
    <mergeCell ref="E90:F90"/>
    <mergeCell ref="E73:F73"/>
    <mergeCell ref="E74:F74"/>
    <mergeCell ref="E75:F75"/>
    <mergeCell ref="E76:F76"/>
    <mergeCell ref="E77:F77"/>
    <mergeCell ref="E78:F78"/>
    <mergeCell ref="E79:F79"/>
    <mergeCell ref="E80:F80"/>
    <mergeCell ref="E81:F81"/>
    <mergeCell ref="E64:F64"/>
    <mergeCell ref="E65:F65"/>
    <mergeCell ref="E66:F66"/>
    <mergeCell ref="E67:F67"/>
    <mergeCell ref="E68:F68"/>
    <mergeCell ref="E69:F69"/>
    <mergeCell ref="E70:F70"/>
    <mergeCell ref="E71:F71"/>
    <mergeCell ref="E72:F72"/>
    <mergeCell ref="E55:F55"/>
    <mergeCell ref="E56:F56"/>
    <mergeCell ref="E57:F57"/>
    <mergeCell ref="E58:F58"/>
    <mergeCell ref="E59:F59"/>
    <mergeCell ref="E60:F60"/>
    <mergeCell ref="E61:F61"/>
    <mergeCell ref="E62:F62"/>
    <mergeCell ref="E63:F63"/>
    <mergeCell ref="E46:F46"/>
    <mergeCell ref="E47:F47"/>
    <mergeCell ref="E48:F48"/>
    <mergeCell ref="E49:F49"/>
    <mergeCell ref="E50:F50"/>
    <mergeCell ref="E51:F51"/>
    <mergeCell ref="E52:F52"/>
    <mergeCell ref="E53:F53"/>
    <mergeCell ref="E54:F54"/>
    <mergeCell ref="E37:F37"/>
    <mergeCell ref="E38:F38"/>
    <mergeCell ref="E39:F39"/>
    <mergeCell ref="E40:F40"/>
    <mergeCell ref="E41:F41"/>
    <mergeCell ref="E42:F42"/>
    <mergeCell ref="E43:F43"/>
    <mergeCell ref="E44:F44"/>
    <mergeCell ref="E45:F45"/>
    <mergeCell ref="E28:F28"/>
    <mergeCell ref="E29:F29"/>
    <mergeCell ref="E30:F30"/>
    <mergeCell ref="E31:F31"/>
    <mergeCell ref="E32:F32"/>
    <mergeCell ref="E33:F33"/>
    <mergeCell ref="E34:F34"/>
    <mergeCell ref="E35:F35"/>
    <mergeCell ref="E36:F36"/>
    <mergeCell ref="E19:F19"/>
    <mergeCell ref="E20:F20"/>
    <mergeCell ref="E21:F21"/>
    <mergeCell ref="E22:F22"/>
    <mergeCell ref="E23:F23"/>
    <mergeCell ref="E24:F24"/>
    <mergeCell ref="E25:F25"/>
    <mergeCell ref="E26:F26"/>
    <mergeCell ref="E27:F27"/>
    <mergeCell ref="E10:F10"/>
    <mergeCell ref="E11:F11"/>
    <mergeCell ref="E12:F12"/>
    <mergeCell ref="E13:F13"/>
    <mergeCell ref="E14:F14"/>
    <mergeCell ref="E15:F15"/>
    <mergeCell ref="E16:F16"/>
    <mergeCell ref="E17:F17"/>
    <mergeCell ref="E18:F18"/>
    <mergeCell ref="A1:J1"/>
    <mergeCell ref="A2:E2"/>
    <mergeCell ref="F2:H2"/>
    <mergeCell ref="I2:J2"/>
    <mergeCell ref="H3:J3"/>
    <mergeCell ref="E6:F6"/>
    <mergeCell ref="E7:F7"/>
    <mergeCell ref="E8:F8"/>
    <mergeCell ref="E9:F9"/>
  </mergeCells>
  <phoneticPr fontId="27" type="noConversion"/>
  <printOptions horizontalCentered="1"/>
  <pageMargins left="0.118110236220472" right="0.118110236220472" top="0.59055118110236204" bottom="0.66929133858267698" header="0.59055118110236204" footer="0"/>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16"/>
  <sheetViews>
    <sheetView showGridLines="0" tabSelected="1" topLeftCell="A5" workbookViewId="0">
      <selection activeCell="C5" sqref="C5:C9"/>
    </sheetView>
  </sheetViews>
  <sheetFormatPr defaultColWidth="9" defaultRowHeight="12"/>
  <cols>
    <col min="1" max="1" width="10.42578125" customWidth="1"/>
    <col min="2" max="2" width="56.28515625" customWidth="1"/>
    <col min="3" max="3" width="26.85546875" customWidth="1"/>
    <col min="4" max="4" width="13.5703125" customWidth="1"/>
  </cols>
  <sheetData>
    <row r="1" spans="1:4" ht="27.75" customHeight="1">
      <c r="A1" s="41" t="s">
        <v>24</v>
      </c>
      <c r="B1" s="41"/>
      <c r="C1" s="41"/>
      <c r="D1" s="13"/>
    </row>
    <row r="2" spans="1:4" ht="19.5" customHeight="1">
      <c r="A2" s="42" t="s">
        <v>25</v>
      </c>
      <c r="B2" s="43"/>
      <c r="C2" s="43"/>
      <c r="D2" s="13"/>
    </row>
    <row r="3" spans="1:4" ht="17.25" customHeight="1">
      <c r="A3" s="40" t="s">
        <v>26</v>
      </c>
      <c r="B3" s="40" t="s">
        <v>27</v>
      </c>
      <c r="C3" s="40" t="s">
        <v>28</v>
      </c>
      <c r="D3" s="40" t="s">
        <v>29</v>
      </c>
    </row>
    <row r="4" spans="1:4" ht="39" customHeight="1">
      <c r="A4" s="40"/>
      <c r="B4" s="40"/>
      <c r="C4" s="40"/>
      <c r="D4" s="40"/>
    </row>
    <row r="5" spans="1:4" ht="33.75" customHeight="1">
      <c r="A5" s="14" t="s">
        <v>30</v>
      </c>
      <c r="B5" s="16" t="s">
        <v>31</v>
      </c>
      <c r="C5" s="22">
        <f>'02-野三关服务区汇总表'!C8</f>
        <v>0</v>
      </c>
      <c r="D5" s="22"/>
    </row>
    <row r="6" spans="1:4" ht="33.75" customHeight="1">
      <c r="A6" s="14" t="s">
        <v>32</v>
      </c>
      <c r="B6" s="16" t="s">
        <v>33</v>
      </c>
      <c r="C6" s="22">
        <f>'03-高家堰服务区汇总表'!C8</f>
        <v>0</v>
      </c>
      <c r="D6" s="22"/>
    </row>
    <row r="7" spans="1:4" ht="33.75" customHeight="1">
      <c r="A7" s="14" t="s">
        <v>34</v>
      </c>
      <c r="B7" s="16" t="s">
        <v>35</v>
      </c>
      <c r="C7" s="22">
        <f>'04-封江服务区汇总表'!C8</f>
        <v>0</v>
      </c>
      <c r="D7" s="22"/>
    </row>
    <row r="8" spans="1:4" ht="33.75" customHeight="1">
      <c r="A8" s="14">
        <v>4</v>
      </c>
      <c r="B8" s="16" t="s">
        <v>36</v>
      </c>
      <c r="C8" s="22">
        <f>'05-汉十孝感服务区汇总表 '!C8</f>
        <v>0</v>
      </c>
      <c r="D8" s="22"/>
    </row>
    <row r="9" spans="1:4" ht="33.75" customHeight="1">
      <c r="A9" s="32">
        <v>5</v>
      </c>
      <c r="B9" s="16" t="s">
        <v>37</v>
      </c>
      <c r="C9" s="23"/>
      <c r="D9" s="22"/>
    </row>
    <row r="10" spans="1:4" ht="33.75" customHeight="1">
      <c r="A10" s="32">
        <v>6</v>
      </c>
      <c r="B10" s="18" t="s">
        <v>38</v>
      </c>
      <c r="C10" s="22">
        <v>2000000</v>
      </c>
      <c r="D10" s="22"/>
    </row>
    <row r="11" spans="1:4" ht="33.75" customHeight="1">
      <c r="A11" s="32">
        <v>7</v>
      </c>
      <c r="B11" s="24" t="s">
        <v>39</v>
      </c>
      <c r="C11" s="25"/>
      <c r="D11" s="22"/>
    </row>
    <row r="12" spans="1:4" ht="33.75" customHeight="1">
      <c r="A12" s="14">
        <v>7.1</v>
      </c>
      <c r="B12" s="26" t="s">
        <v>40</v>
      </c>
      <c r="C12" s="25">
        <f>(C5+C6+C7+C8+C9)*2.4/1000</f>
        <v>0</v>
      </c>
      <c r="D12" s="22"/>
    </row>
    <row r="13" spans="1:4" ht="33.75" customHeight="1">
      <c r="A13" s="14">
        <v>7.2</v>
      </c>
      <c r="B13" s="24" t="s">
        <v>41</v>
      </c>
      <c r="C13" s="23"/>
      <c r="D13" s="22" t="s">
        <v>42</v>
      </c>
    </row>
    <row r="14" spans="1:4" ht="33.75" customHeight="1">
      <c r="A14" s="40" t="s">
        <v>43</v>
      </c>
      <c r="B14" s="40"/>
      <c r="C14" s="25">
        <f>SUM(C5:C13)</f>
        <v>2000000</v>
      </c>
      <c r="D14" s="25"/>
    </row>
    <row r="15" spans="1:4" ht="18" customHeight="1">
      <c r="A15" s="39"/>
      <c r="B15" s="39"/>
      <c r="C15" s="39"/>
    </row>
    <row r="16" spans="1:4" ht="18" customHeight="1">
      <c r="A16" s="39"/>
      <c r="B16" s="39"/>
      <c r="C16" s="39"/>
    </row>
  </sheetData>
  <sheetProtection algorithmName="SHA-512" hashValue="zMNROCF815g5032ivQlXEWgqWpxPMurXXboOXmQeDy07atnyswWtV/kW2cFgTEP4OvlGLwXne5DBMOlkAPba0A==" saltValue="6WHuMXwuZMaIQ4fj43SrKg==" spinCount="100000" sheet="1" objects="1" scenarios="1"/>
  <mergeCells count="9">
    <mergeCell ref="A1:C1"/>
    <mergeCell ref="A2:C2"/>
    <mergeCell ref="A14:B14"/>
    <mergeCell ref="A15:C15"/>
    <mergeCell ref="A16:C16"/>
    <mergeCell ref="A3:A4"/>
    <mergeCell ref="B3:B4"/>
    <mergeCell ref="C3:C4"/>
    <mergeCell ref="D3:D4"/>
  </mergeCells>
  <phoneticPr fontId="27" type="noConversion"/>
  <printOptions horizontalCentered="1"/>
  <pageMargins left="0.11527777777777801" right="0.11527777777777801" top="0.59375" bottom="0" header="0.59375" footer="0"/>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XEY10"/>
  <sheetViews>
    <sheetView showGridLines="0" workbookViewId="0">
      <selection activeCell="A9" sqref="A9:C9"/>
    </sheetView>
  </sheetViews>
  <sheetFormatPr defaultColWidth="9" defaultRowHeight="12"/>
  <cols>
    <col min="1" max="1" width="10.42578125" style="12" customWidth="1"/>
    <col min="2" max="2" width="57.85546875" style="12" customWidth="1"/>
    <col min="3" max="3" width="38" style="12" customWidth="1"/>
    <col min="4" max="16379" width="9" style="12"/>
    <col min="16380" max="16384" width="9" style="13"/>
  </cols>
  <sheetData>
    <row r="1" spans="1:3" ht="29.25" customHeight="1">
      <c r="A1" s="44" t="s">
        <v>44</v>
      </c>
      <c r="B1" s="41"/>
      <c r="C1" s="41"/>
    </row>
    <row r="2" spans="1:3" ht="28.5" customHeight="1">
      <c r="A2" s="45" t="str">
        <f>'01- 报价总表'!A2:C2</f>
        <v>工程名称：沪渝高速公路野三关等七对服务区污水处理改造工程施工招标SYWS-1标段</v>
      </c>
      <c r="B2" s="45"/>
      <c r="C2" s="45"/>
    </row>
    <row r="3" spans="1:3" ht="22.5" customHeight="1">
      <c r="A3" s="40" t="s">
        <v>26</v>
      </c>
      <c r="B3" s="40" t="s">
        <v>45</v>
      </c>
      <c r="C3" s="40" t="s">
        <v>28</v>
      </c>
    </row>
    <row r="4" spans="1:3" ht="36" customHeight="1">
      <c r="A4" s="40"/>
      <c r="B4" s="40"/>
      <c r="C4" s="40"/>
    </row>
    <row r="5" spans="1:3" ht="36" customHeight="1">
      <c r="A5" s="15" t="s">
        <v>46</v>
      </c>
      <c r="B5" s="16" t="s">
        <v>47</v>
      </c>
      <c r="C5" s="14"/>
    </row>
    <row r="6" spans="1:3" ht="29.25" customHeight="1">
      <c r="A6" s="14">
        <v>1</v>
      </c>
      <c r="B6" s="16" t="s">
        <v>48</v>
      </c>
      <c r="C6" s="17">
        <f>'02-1野三关服务区土建'!I131</f>
        <v>0</v>
      </c>
    </row>
    <row r="7" spans="1:3" ht="29.25" customHeight="1">
      <c r="A7" s="14">
        <v>2</v>
      </c>
      <c r="B7" s="16" t="s">
        <v>49</v>
      </c>
      <c r="C7" s="17">
        <f>'02-2野三关服务区安装'!I98</f>
        <v>0</v>
      </c>
    </row>
    <row r="8" spans="1:3" ht="29.25" customHeight="1">
      <c r="A8" s="15" t="s">
        <v>50</v>
      </c>
      <c r="B8" s="18" t="s">
        <v>51</v>
      </c>
      <c r="C8" s="17">
        <f>C7+C6</f>
        <v>0</v>
      </c>
    </row>
    <row r="9" spans="1:3" ht="19.5" customHeight="1">
      <c r="A9" s="46"/>
      <c r="B9" s="46"/>
      <c r="C9" s="46"/>
    </row>
    <row r="10" spans="1:3" ht="14.25" customHeight="1">
      <c r="A10" s="47"/>
      <c r="B10" s="47"/>
      <c r="C10" s="19"/>
    </row>
  </sheetData>
  <sheetProtection algorithmName="SHA-512" hashValue="+aSYboqC+0PZvAkBD46nmg8ze02ch0HPBZXJsMJIS2GUnUefMg+BTwkNqp8rQFWqInjx9cbBF6Ax/x4Cu8vdDA==" saltValue="67JYcZNHgaunrC9Kj6tGSg==" spinCount="100000" sheet="1" objects="1" scenarios="1"/>
  <mergeCells count="7">
    <mergeCell ref="A1:C1"/>
    <mergeCell ref="A2:C2"/>
    <mergeCell ref="A9:C9"/>
    <mergeCell ref="A10:B10"/>
    <mergeCell ref="A3:A4"/>
    <mergeCell ref="B3:B4"/>
    <mergeCell ref="C3:C4"/>
  </mergeCells>
  <phoneticPr fontId="27" type="noConversion"/>
  <printOptions horizontalCentered="1"/>
  <pageMargins left="0.19930555555555601" right="0.19930555555555601" top="0.59375" bottom="0" header="0.59375" footer="0"/>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133"/>
  <sheetViews>
    <sheetView showGridLines="0" workbookViewId="0">
      <selection activeCell="J11" sqref="J11"/>
    </sheetView>
  </sheetViews>
  <sheetFormatPr defaultColWidth="7.7109375" defaultRowHeight="12"/>
  <cols>
    <col min="1" max="1" width="9.140625" style="1" customWidth="1"/>
    <col min="2" max="2" width="9.85546875" style="1" customWidth="1"/>
    <col min="3" max="3" width="11.85546875" style="1" customWidth="1"/>
    <col min="4" max="4" width="25.42578125" style="1" customWidth="1"/>
    <col min="5" max="5" width="0.85546875" style="1" customWidth="1"/>
    <col min="6" max="6" width="4.28515625" style="1" customWidth="1"/>
    <col min="7" max="7" width="10.42578125" style="1" customWidth="1"/>
    <col min="8" max="9" width="13.85546875" style="1" customWidth="1"/>
    <col min="10" max="10" width="8.85546875" style="1" customWidth="1"/>
    <col min="11" max="16384" width="7.7109375" style="1"/>
  </cols>
  <sheetData>
    <row r="1" spans="1:10" ht="39.75" customHeight="1">
      <c r="A1" s="48" t="s">
        <v>52</v>
      </c>
      <c r="B1" s="48"/>
      <c r="C1" s="48"/>
      <c r="D1" s="48"/>
      <c r="E1" s="48"/>
      <c r="F1" s="48"/>
      <c r="G1" s="48"/>
      <c r="H1" s="48"/>
      <c r="I1" s="49"/>
      <c r="J1" s="49"/>
    </row>
    <row r="2" spans="1:10" ht="21" customHeight="1">
      <c r="A2" s="50" t="s">
        <v>53</v>
      </c>
      <c r="B2" s="50"/>
      <c r="C2" s="50"/>
      <c r="D2" s="50"/>
      <c r="E2" s="50"/>
      <c r="F2" s="50"/>
      <c r="G2" s="50"/>
      <c r="H2" s="50"/>
      <c r="I2" s="51"/>
      <c r="J2" s="51"/>
    </row>
    <row r="3" spans="1:10" ht="18" customHeight="1">
      <c r="A3" s="56" t="s">
        <v>54</v>
      </c>
      <c r="B3" s="52" t="s">
        <v>55</v>
      </c>
      <c r="C3" s="52" t="s">
        <v>56</v>
      </c>
      <c r="D3" s="52" t="s">
        <v>57</v>
      </c>
      <c r="E3" s="52" t="s">
        <v>58</v>
      </c>
      <c r="F3" s="52"/>
      <c r="G3" s="52" t="s">
        <v>59</v>
      </c>
      <c r="H3" s="52" t="s">
        <v>60</v>
      </c>
      <c r="I3" s="52"/>
      <c r="J3" s="53"/>
    </row>
    <row r="4" spans="1:10" ht="18" customHeight="1">
      <c r="A4" s="57"/>
      <c r="B4" s="55"/>
      <c r="C4" s="55"/>
      <c r="D4" s="55"/>
      <c r="E4" s="55"/>
      <c r="F4" s="55"/>
      <c r="G4" s="55"/>
      <c r="H4" s="55" t="s">
        <v>61</v>
      </c>
      <c r="I4" s="55" t="s">
        <v>62</v>
      </c>
      <c r="J4" s="8" t="s">
        <v>63</v>
      </c>
    </row>
    <row r="5" spans="1:10" ht="18" customHeight="1">
      <c r="A5" s="57"/>
      <c r="B5" s="55"/>
      <c r="C5" s="55"/>
      <c r="D5" s="55"/>
      <c r="E5" s="55"/>
      <c r="F5" s="55"/>
      <c r="G5" s="55"/>
      <c r="H5" s="55"/>
      <c r="I5" s="55"/>
      <c r="J5" s="8" t="s">
        <v>64</v>
      </c>
    </row>
    <row r="6" spans="1:10" ht="26.25" customHeight="1">
      <c r="A6" s="2"/>
      <c r="B6" s="4"/>
      <c r="C6" s="4" t="s">
        <v>65</v>
      </c>
      <c r="D6" s="4"/>
      <c r="E6" s="54"/>
      <c r="F6" s="54"/>
      <c r="G6" s="5"/>
      <c r="H6" s="5"/>
      <c r="I6" s="5"/>
      <c r="J6" s="9"/>
    </row>
    <row r="7" spans="1:10" ht="28.5" customHeight="1">
      <c r="A7" s="2"/>
      <c r="B7" s="4"/>
      <c r="C7" s="4" t="s">
        <v>66</v>
      </c>
      <c r="D7" s="4"/>
      <c r="E7" s="54"/>
      <c r="F7" s="54"/>
      <c r="G7" s="5"/>
      <c r="H7" s="5"/>
      <c r="I7" s="5"/>
      <c r="J7" s="9"/>
    </row>
    <row r="8" spans="1:10" ht="28.5" customHeight="1">
      <c r="A8" s="2">
        <v>1</v>
      </c>
      <c r="B8" s="4" t="s">
        <v>67</v>
      </c>
      <c r="C8" s="4" t="s">
        <v>68</v>
      </c>
      <c r="D8" s="4" t="s">
        <v>69</v>
      </c>
      <c r="E8" s="55" t="s">
        <v>70</v>
      </c>
      <c r="F8" s="55"/>
      <c r="G8" s="3">
        <v>467.44</v>
      </c>
      <c r="H8" s="6"/>
      <c r="I8" s="7">
        <f t="shared" ref="I8" si="0">ROUND(G8*H8,2)</f>
        <v>0</v>
      </c>
      <c r="J8" s="9"/>
    </row>
    <row r="9" spans="1:10" ht="28.5" customHeight="1">
      <c r="A9" s="2">
        <v>2</v>
      </c>
      <c r="B9" s="4" t="s">
        <v>71</v>
      </c>
      <c r="C9" s="4" t="s">
        <v>72</v>
      </c>
      <c r="D9" s="4" t="s">
        <v>73</v>
      </c>
      <c r="E9" s="55" t="s">
        <v>74</v>
      </c>
      <c r="F9" s="55"/>
      <c r="G9" s="3">
        <v>1007.98</v>
      </c>
      <c r="H9" s="6"/>
      <c r="I9" s="7">
        <f t="shared" ref="I9:I72" si="1">ROUND(G9*H9,2)</f>
        <v>0</v>
      </c>
      <c r="J9" s="9"/>
    </row>
    <row r="10" spans="1:10" ht="28.5" customHeight="1">
      <c r="A10" s="2">
        <v>3</v>
      </c>
      <c r="B10" s="4" t="s">
        <v>75</v>
      </c>
      <c r="C10" s="4" t="s">
        <v>76</v>
      </c>
      <c r="D10" s="4" t="s">
        <v>77</v>
      </c>
      <c r="E10" s="55" t="s">
        <v>74</v>
      </c>
      <c r="F10" s="55"/>
      <c r="G10" s="3">
        <v>597.64</v>
      </c>
      <c r="H10" s="6"/>
      <c r="I10" s="7">
        <f t="shared" si="1"/>
        <v>0</v>
      </c>
      <c r="J10" s="9"/>
    </row>
    <row r="11" spans="1:10" ht="41.25" customHeight="1">
      <c r="A11" s="2">
        <v>4</v>
      </c>
      <c r="B11" s="4" t="s">
        <v>78</v>
      </c>
      <c r="C11" s="4" t="s">
        <v>79</v>
      </c>
      <c r="D11" s="4" t="s">
        <v>80</v>
      </c>
      <c r="E11" s="55" t="s">
        <v>74</v>
      </c>
      <c r="F11" s="55"/>
      <c r="G11" s="3">
        <v>410.34</v>
      </c>
      <c r="H11" s="6"/>
      <c r="I11" s="7">
        <f t="shared" si="1"/>
        <v>0</v>
      </c>
      <c r="J11" s="9"/>
    </row>
    <row r="12" spans="1:10" ht="28.5" customHeight="1">
      <c r="A12" s="2">
        <v>5</v>
      </c>
      <c r="B12" s="4" t="s">
        <v>81</v>
      </c>
      <c r="C12" s="4" t="s">
        <v>82</v>
      </c>
      <c r="D12" s="4" t="s">
        <v>83</v>
      </c>
      <c r="E12" s="55" t="s">
        <v>74</v>
      </c>
      <c r="F12" s="55"/>
      <c r="G12" s="3">
        <v>14</v>
      </c>
      <c r="H12" s="6"/>
      <c r="I12" s="7">
        <f t="shared" si="1"/>
        <v>0</v>
      </c>
      <c r="J12" s="9"/>
    </row>
    <row r="13" spans="1:10" ht="41.25" customHeight="1">
      <c r="A13" s="2">
        <v>6</v>
      </c>
      <c r="B13" s="4" t="s">
        <v>84</v>
      </c>
      <c r="C13" s="4" t="s">
        <v>85</v>
      </c>
      <c r="D13" s="4" t="s">
        <v>86</v>
      </c>
      <c r="E13" s="55" t="s">
        <v>74</v>
      </c>
      <c r="F13" s="55"/>
      <c r="G13" s="3">
        <v>96.68</v>
      </c>
      <c r="H13" s="6"/>
      <c r="I13" s="7">
        <f t="shared" si="1"/>
        <v>0</v>
      </c>
      <c r="J13" s="9"/>
    </row>
    <row r="14" spans="1:10" ht="41.25" customHeight="1">
      <c r="A14" s="2">
        <v>7</v>
      </c>
      <c r="B14" s="4" t="s">
        <v>87</v>
      </c>
      <c r="C14" s="4" t="s">
        <v>88</v>
      </c>
      <c r="D14" s="4" t="s">
        <v>86</v>
      </c>
      <c r="E14" s="55" t="s">
        <v>74</v>
      </c>
      <c r="F14" s="55"/>
      <c r="G14" s="3">
        <v>99.5</v>
      </c>
      <c r="H14" s="6"/>
      <c r="I14" s="7">
        <f t="shared" si="1"/>
        <v>0</v>
      </c>
      <c r="J14" s="9"/>
    </row>
    <row r="15" spans="1:10" ht="41.25" customHeight="1">
      <c r="A15" s="2">
        <v>8</v>
      </c>
      <c r="B15" s="4" t="s">
        <v>89</v>
      </c>
      <c r="C15" s="4" t="s">
        <v>90</v>
      </c>
      <c r="D15" s="4" t="s">
        <v>86</v>
      </c>
      <c r="E15" s="55" t="s">
        <v>74</v>
      </c>
      <c r="F15" s="55"/>
      <c r="G15" s="3">
        <v>22.26</v>
      </c>
      <c r="H15" s="6"/>
      <c r="I15" s="7">
        <f t="shared" si="1"/>
        <v>0</v>
      </c>
      <c r="J15" s="9"/>
    </row>
    <row r="16" spans="1:10" ht="54" customHeight="1">
      <c r="A16" s="2">
        <v>9</v>
      </c>
      <c r="B16" s="4" t="s">
        <v>91</v>
      </c>
      <c r="C16" s="4" t="s">
        <v>92</v>
      </c>
      <c r="D16" s="4" t="s">
        <v>93</v>
      </c>
      <c r="E16" s="55" t="s">
        <v>74</v>
      </c>
      <c r="F16" s="55"/>
      <c r="G16" s="3">
        <v>1.1599999999999999</v>
      </c>
      <c r="H16" s="6"/>
      <c r="I16" s="7">
        <f t="shared" si="1"/>
        <v>0</v>
      </c>
      <c r="J16" s="9"/>
    </row>
    <row r="17" spans="1:10" ht="41.25" customHeight="1">
      <c r="A17" s="2">
        <v>10</v>
      </c>
      <c r="B17" s="4" t="s">
        <v>94</v>
      </c>
      <c r="C17" s="4" t="s">
        <v>95</v>
      </c>
      <c r="D17" s="4" t="s">
        <v>96</v>
      </c>
      <c r="E17" s="55" t="s">
        <v>74</v>
      </c>
      <c r="F17" s="55"/>
      <c r="G17" s="3">
        <v>2.4700000000000002</v>
      </c>
      <c r="H17" s="6"/>
      <c r="I17" s="7">
        <f t="shared" si="1"/>
        <v>0</v>
      </c>
      <c r="J17" s="9"/>
    </row>
    <row r="18" spans="1:10" ht="41.25" customHeight="1">
      <c r="A18" s="2">
        <v>11</v>
      </c>
      <c r="B18" s="4" t="s">
        <v>97</v>
      </c>
      <c r="C18" s="4" t="s">
        <v>98</v>
      </c>
      <c r="D18" s="4" t="s">
        <v>99</v>
      </c>
      <c r="E18" s="55" t="s">
        <v>74</v>
      </c>
      <c r="F18" s="55"/>
      <c r="G18" s="3">
        <v>4.79</v>
      </c>
      <c r="H18" s="6"/>
      <c r="I18" s="7">
        <f t="shared" si="1"/>
        <v>0</v>
      </c>
      <c r="J18" s="9"/>
    </row>
    <row r="19" spans="1:10" ht="41.25" customHeight="1">
      <c r="A19" s="2">
        <v>12</v>
      </c>
      <c r="B19" s="4" t="s">
        <v>100</v>
      </c>
      <c r="C19" s="4" t="s">
        <v>101</v>
      </c>
      <c r="D19" s="4" t="s">
        <v>102</v>
      </c>
      <c r="E19" s="55" t="s">
        <v>74</v>
      </c>
      <c r="F19" s="55"/>
      <c r="G19" s="3">
        <v>3</v>
      </c>
      <c r="H19" s="6"/>
      <c r="I19" s="7">
        <f t="shared" si="1"/>
        <v>0</v>
      </c>
      <c r="J19" s="9"/>
    </row>
    <row r="20" spans="1:10" ht="41.25" customHeight="1">
      <c r="A20" s="2">
        <v>13</v>
      </c>
      <c r="B20" s="4" t="s">
        <v>103</v>
      </c>
      <c r="C20" s="4" t="s">
        <v>101</v>
      </c>
      <c r="D20" s="4" t="s">
        <v>104</v>
      </c>
      <c r="E20" s="55" t="s">
        <v>74</v>
      </c>
      <c r="F20" s="55"/>
      <c r="G20" s="3">
        <v>36.74</v>
      </c>
      <c r="H20" s="6"/>
      <c r="I20" s="7">
        <f t="shared" si="1"/>
        <v>0</v>
      </c>
      <c r="J20" s="9"/>
    </row>
    <row r="21" spans="1:10" ht="28.5" customHeight="1">
      <c r="A21" s="2">
        <v>14</v>
      </c>
      <c r="B21" s="4" t="s">
        <v>105</v>
      </c>
      <c r="C21" s="4" t="s">
        <v>106</v>
      </c>
      <c r="D21" s="4" t="s">
        <v>107</v>
      </c>
      <c r="E21" s="55" t="s">
        <v>108</v>
      </c>
      <c r="F21" s="55"/>
      <c r="G21" s="3">
        <v>0.1</v>
      </c>
      <c r="H21" s="6"/>
      <c r="I21" s="7">
        <f t="shared" si="1"/>
        <v>0</v>
      </c>
      <c r="J21" s="9"/>
    </row>
    <row r="22" spans="1:10" ht="28.5" customHeight="1">
      <c r="A22" s="2">
        <v>15</v>
      </c>
      <c r="B22" s="4" t="s">
        <v>109</v>
      </c>
      <c r="C22" s="4" t="s">
        <v>106</v>
      </c>
      <c r="D22" s="4" t="s">
        <v>110</v>
      </c>
      <c r="E22" s="55" t="s">
        <v>108</v>
      </c>
      <c r="F22" s="55"/>
      <c r="G22" s="3">
        <v>0.11</v>
      </c>
      <c r="H22" s="6"/>
      <c r="I22" s="7">
        <f t="shared" si="1"/>
        <v>0</v>
      </c>
      <c r="J22" s="9"/>
    </row>
    <row r="23" spans="1:10" ht="28.5" customHeight="1">
      <c r="A23" s="2">
        <v>16</v>
      </c>
      <c r="B23" s="4" t="s">
        <v>111</v>
      </c>
      <c r="C23" s="4" t="s">
        <v>106</v>
      </c>
      <c r="D23" s="4" t="s">
        <v>112</v>
      </c>
      <c r="E23" s="55" t="s">
        <v>108</v>
      </c>
      <c r="F23" s="55"/>
      <c r="G23" s="3">
        <v>8.6999999999999993</v>
      </c>
      <c r="H23" s="6"/>
      <c r="I23" s="7">
        <f t="shared" si="1"/>
        <v>0</v>
      </c>
      <c r="J23" s="9"/>
    </row>
    <row r="24" spans="1:10" ht="28.5" customHeight="1">
      <c r="A24" s="2">
        <v>17</v>
      </c>
      <c r="B24" s="4" t="s">
        <v>113</v>
      </c>
      <c r="C24" s="4" t="s">
        <v>106</v>
      </c>
      <c r="D24" s="4" t="s">
        <v>114</v>
      </c>
      <c r="E24" s="55" t="s">
        <v>108</v>
      </c>
      <c r="F24" s="55"/>
      <c r="G24" s="3">
        <v>4.6399999999999997</v>
      </c>
      <c r="H24" s="6"/>
      <c r="I24" s="7">
        <f t="shared" si="1"/>
        <v>0</v>
      </c>
      <c r="J24" s="9"/>
    </row>
    <row r="25" spans="1:10" ht="28.5" customHeight="1">
      <c r="A25" s="2">
        <v>18</v>
      </c>
      <c r="B25" s="4" t="s">
        <v>115</v>
      </c>
      <c r="C25" s="4" t="s">
        <v>106</v>
      </c>
      <c r="D25" s="4" t="s">
        <v>116</v>
      </c>
      <c r="E25" s="55" t="s">
        <v>108</v>
      </c>
      <c r="F25" s="55"/>
      <c r="G25" s="3">
        <v>10.94</v>
      </c>
      <c r="H25" s="6"/>
      <c r="I25" s="7">
        <f t="shared" si="1"/>
        <v>0</v>
      </c>
      <c r="J25" s="9"/>
    </row>
    <row r="26" spans="1:10" ht="28.5" customHeight="1">
      <c r="A26" s="2">
        <v>19</v>
      </c>
      <c r="B26" s="4" t="s">
        <v>117</v>
      </c>
      <c r="C26" s="4" t="s">
        <v>106</v>
      </c>
      <c r="D26" s="4" t="s">
        <v>118</v>
      </c>
      <c r="E26" s="55" t="s">
        <v>108</v>
      </c>
      <c r="F26" s="55"/>
      <c r="G26" s="3">
        <v>2.6</v>
      </c>
      <c r="H26" s="6"/>
      <c r="I26" s="7">
        <f t="shared" si="1"/>
        <v>0</v>
      </c>
      <c r="J26" s="9"/>
    </row>
    <row r="27" spans="1:10" ht="28.5" customHeight="1">
      <c r="A27" s="2">
        <v>20</v>
      </c>
      <c r="B27" s="4" t="s">
        <v>119</v>
      </c>
      <c r="C27" s="4" t="s">
        <v>106</v>
      </c>
      <c r="D27" s="4" t="s">
        <v>120</v>
      </c>
      <c r="E27" s="55" t="s">
        <v>108</v>
      </c>
      <c r="F27" s="55"/>
      <c r="G27" s="3">
        <v>0.28999999999999998</v>
      </c>
      <c r="H27" s="6"/>
      <c r="I27" s="7">
        <f t="shared" si="1"/>
        <v>0</v>
      </c>
      <c r="J27" s="9"/>
    </row>
    <row r="28" spans="1:10" ht="28.5" customHeight="1">
      <c r="A28" s="2">
        <v>21</v>
      </c>
      <c r="B28" s="4" t="s">
        <v>121</v>
      </c>
      <c r="C28" s="4" t="s">
        <v>106</v>
      </c>
      <c r="D28" s="4" t="s">
        <v>122</v>
      </c>
      <c r="E28" s="55" t="s">
        <v>108</v>
      </c>
      <c r="F28" s="55"/>
      <c r="G28" s="3">
        <v>0.53</v>
      </c>
      <c r="H28" s="6"/>
      <c r="I28" s="7">
        <f t="shared" si="1"/>
        <v>0</v>
      </c>
      <c r="J28" s="9"/>
    </row>
    <row r="29" spans="1:10" ht="28.5" customHeight="1">
      <c r="A29" s="2">
        <v>22</v>
      </c>
      <c r="B29" s="4" t="s">
        <v>123</v>
      </c>
      <c r="C29" s="4" t="s">
        <v>106</v>
      </c>
      <c r="D29" s="4" t="s">
        <v>124</v>
      </c>
      <c r="E29" s="55" t="s">
        <v>108</v>
      </c>
      <c r="F29" s="55"/>
      <c r="G29" s="3">
        <v>0.5</v>
      </c>
      <c r="H29" s="6"/>
      <c r="I29" s="7">
        <f t="shared" si="1"/>
        <v>0</v>
      </c>
      <c r="J29" s="9"/>
    </row>
    <row r="30" spans="1:10" ht="28.5" customHeight="1">
      <c r="A30" s="2">
        <v>23</v>
      </c>
      <c r="B30" s="4" t="s">
        <v>125</v>
      </c>
      <c r="C30" s="4" t="s">
        <v>126</v>
      </c>
      <c r="D30" s="4" t="s">
        <v>127</v>
      </c>
      <c r="E30" s="55" t="s">
        <v>108</v>
      </c>
      <c r="F30" s="55"/>
      <c r="G30" s="3">
        <v>4.8000000000000001E-2</v>
      </c>
      <c r="H30" s="6"/>
      <c r="I30" s="7">
        <f t="shared" si="1"/>
        <v>0</v>
      </c>
      <c r="J30" s="9"/>
    </row>
    <row r="31" spans="1:10" ht="28.5" customHeight="1">
      <c r="A31" s="2">
        <v>24</v>
      </c>
      <c r="B31" s="4" t="s">
        <v>128</v>
      </c>
      <c r="C31" s="4" t="s">
        <v>129</v>
      </c>
      <c r="D31" s="4" t="s">
        <v>130</v>
      </c>
      <c r="E31" s="55" t="s">
        <v>131</v>
      </c>
      <c r="F31" s="55"/>
      <c r="G31" s="3">
        <v>223</v>
      </c>
      <c r="H31" s="6"/>
      <c r="I31" s="7">
        <f t="shared" si="1"/>
        <v>0</v>
      </c>
      <c r="J31" s="9"/>
    </row>
    <row r="32" spans="1:10" ht="28.5" customHeight="1">
      <c r="A32" s="2">
        <v>25</v>
      </c>
      <c r="B32" s="4" t="s">
        <v>132</v>
      </c>
      <c r="C32" s="4" t="s">
        <v>129</v>
      </c>
      <c r="D32" s="4" t="s">
        <v>133</v>
      </c>
      <c r="E32" s="55" t="s">
        <v>131</v>
      </c>
      <c r="F32" s="55"/>
      <c r="G32" s="3">
        <v>68</v>
      </c>
      <c r="H32" s="6"/>
      <c r="I32" s="7">
        <f t="shared" si="1"/>
        <v>0</v>
      </c>
      <c r="J32" s="9"/>
    </row>
    <row r="33" spans="1:10" ht="28.5" customHeight="1">
      <c r="A33" s="2">
        <v>26</v>
      </c>
      <c r="B33" s="4" t="s">
        <v>134</v>
      </c>
      <c r="C33" s="4" t="s">
        <v>135</v>
      </c>
      <c r="D33" s="4" t="s">
        <v>136</v>
      </c>
      <c r="E33" s="55" t="s">
        <v>137</v>
      </c>
      <c r="F33" s="55"/>
      <c r="G33" s="3">
        <v>25.6</v>
      </c>
      <c r="H33" s="6"/>
      <c r="I33" s="7">
        <f t="shared" si="1"/>
        <v>0</v>
      </c>
      <c r="J33" s="9"/>
    </row>
    <row r="34" spans="1:10" ht="28.5" customHeight="1">
      <c r="A34" s="2">
        <v>27</v>
      </c>
      <c r="B34" s="4" t="s">
        <v>138</v>
      </c>
      <c r="C34" s="4" t="s">
        <v>139</v>
      </c>
      <c r="D34" s="4" t="s">
        <v>140</v>
      </c>
      <c r="E34" s="55" t="s">
        <v>131</v>
      </c>
      <c r="F34" s="55"/>
      <c r="G34" s="3">
        <v>2</v>
      </c>
      <c r="H34" s="6"/>
      <c r="I34" s="7">
        <f t="shared" si="1"/>
        <v>0</v>
      </c>
      <c r="J34" s="9"/>
    </row>
    <row r="35" spans="1:10" ht="28.5" customHeight="1">
      <c r="A35" s="2">
        <v>28</v>
      </c>
      <c r="B35" s="4" t="s">
        <v>141</v>
      </c>
      <c r="C35" s="4" t="s">
        <v>139</v>
      </c>
      <c r="D35" s="4" t="s">
        <v>142</v>
      </c>
      <c r="E35" s="55" t="s">
        <v>131</v>
      </c>
      <c r="F35" s="55"/>
      <c r="G35" s="3">
        <v>1</v>
      </c>
      <c r="H35" s="6"/>
      <c r="I35" s="7">
        <f t="shared" si="1"/>
        <v>0</v>
      </c>
      <c r="J35" s="9"/>
    </row>
    <row r="36" spans="1:10" ht="28.5" customHeight="1">
      <c r="A36" s="2">
        <v>29</v>
      </c>
      <c r="B36" s="4" t="s">
        <v>143</v>
      </c>
      <c r="C36" s="4" t="s">
        <v>139</v>
      </c>
      <c r="D36" s="4" t="s">
        <v>144</v>
      </c>
      <c r="E36" s="55" t="s">
        <v>131</v>
      </c>
      <c r="F36" s="55"/>
      <c r="G36" s="3">
        <v>1</v>
      </c>
      <c r="H36" s="6"/>
      <c r="I36" s="7">
        <f t="shared" si="1"/>
        <v>0</v>
      </c>
      <c r="J36" s="9"/>
    </row>
    <row r="37" spans="1:10" ht="28.5" customHeight="1">
      <c r="A37" s="2">
        <v>30</v>
      </c>
      <c r="B37" s="4" t="s">
        <v>145</v>
      </c>
      <c r="C37" s="4" t="s">
        <v>139</v>
      </c>
      <c r="D37" s="4" t="s">
        <v>146</v>
      </c>
      <c r="E37" s="55" t="s">
        <v>131</v>
      </c>
      <c r="F37" s="55"/>
      <c r="G37" s="3">
        <v>1</v>
      </c>
      <c r="H37" s="6"/>
      <c r="I37" s="7">
        <f t="shared" si="1"/>
        <v>0</v>
      </c>
      <c r="J37" s="9"/>
    </row>
    <row r="38" spans="1:10" ht="28.5" customHeight="1">
      <c r="A38" s="2">
        <v>31</v>
      </c>
      <c r="B38" s="4" t="s">
        <v>147</v>
      </c>
      <c r="C38" s="4" t="s">
        <v>139</v>
      </c>
      <c r="D38" s="4" t="s">
        <v>148</v>
      </c>
      <c r="E38" s="55" t="s">
        <v>131</v>
      </c>
      <c r="F38" s="55"/>
      <c r="G38" s="3">
        <v>1</v>
      </c>
      <c r="H38" s="6"/>
      <c r="I38" s="7">
        <f t="shared" si="1"/>
        <v>0</v>
      </c>
      <c r="J38" s="9"/>
    </row>
    <row r="39" spans="1:10" ht="28.5" customHeight="1">
      <c r="A39" s="2">
        <v>32</v>
      </c>
      <c r="B39" s="4" t="s">
        <v>149</v>
      </c>
      <c r="C39" s="4" t="s">
        <v>150</v>
      </c>
      <c r="D39" s="4" t="s">
        <v>151</v>
      </c>
      <c r="E39" s="55" t="s">
        <v>137</v>
      </c>
      <c r="F39" s="55"/>
      <c r="G39" s="3">
        <v>8.8000000000000007</v>
      </c>
      <c r="H39" s="6"/>
      <c r="I39" s="7">
        <f t="shared" si="1"/>
        <v>0</v>
      </c>
      <c r="J39" s="9"/>
    </row>
    <row r="40" spans="1:10" ht="28.5" customHeight="1">
      <c r="A40" s="2">
        <v>33</v>
      </c>
      <c r="B40" s="4" t="s">
        <v>152</v>
      </c>
      <c r="C40" s="4" t="s">
        <v>153</v>
      </c>
      <c r="D40" s="4" t="s">
        <v>154</v>
      </c>
      <c r="E40" s="55" t="s">
        <v>70</v>
      </c>
      <c r="F40" s="55"/>
      <c r="G40" s="3">
        <v>8.64</v>
      </c>
      <c r="H40" s="6"/>
      <c r="I40" s="7">
        <f t="shared" si="1"/>
        <v>0</v>
      </c>
      <c r="J40" s="9"/>
    </row>
    <row r="41" spans="1:10" ht="28.5" customHeight="1">
      <c r="A41" s="2">
        <v>34</v>
      </c>
      <c r="B41" s="4" t="s">
        <v>155</v>
      </c>
      <c r="C41" s="4" t="s">
        <v>156</v>
      </c>
      <c r="D41" s="4" t="s">
        <v>157</v>
      </c>
      <c r="E41" s="55" t="s">
        <v>70</v>
      </c>
      <c r="F41" s="55"/>
      <c r="G41" s="3">
        <v>151</v>
      </c>
      <c r="H41" s="6"/>
      <c r="I41" s="7">
        <f t="shared" si="1"/>
        <v>0</v>
      </c>
      <c r="J41" s="9"/>
    </row>
    <row r="42" spans="1:10" ht="28.5" customHeight="1">
      <c r="A42" s="2">
        <v>35</v>
      </c>
      <c r="B42" s="4" t="s">
        <v>158</v>
      </c>
      <c r="C42" s="4" t="s">
        <v>159</v>
      </c>
      <c r="D42" s="4" t="s">
        <v>160</v>
      </c>
      <c r="E42" s="55" t="s">
        <v>70</v>
      </c>
      <c r="F42" s="55"/>
      <c r="G42" s="3">
        <v>151</v>
      </c>
      <c r="H42" s="6"/>
      <c r="I42" s="7">
        <f t="shared" si="1"/>
        <v>0</v>
      </c>
      <c r="J42" s="9"/>
    </row>
    <row r="43" spans="1:10" ht="28.5" customHeight="1">
      <c r="A43" s="2">
        <v>36</v>
      </c>
      <c r="B43" s="4" t="s">
        <v>161</v>
      </c>
      <c r="C43" s="4" t="s">
        <v>162</v>
      </c>
      <c r="D43" s="4" t="s">
        <v>163</v>
      </c>
      <c r="E43" s="55" t="s">
        <v>70</v>
      </c>
      <c r="F43" s="55"/>
      <c r="G43" s="3">
        <v>151</v>
      </c>
      <c r="H43" s="6"/>
      <c r="I43" s="7">
        <f t="shared" si="1"/>
        <v>0</v>
      </c>
      <c r="J43" s="9"/>
    </row>
    <row r="44" spans="1:10" ht="41.25" customHeight="1">
      <c r="A44" s="2">
        <v>37</v>
      </c>
      <c r="B44" s="4" t="s">
        <v>164</v>
      </c>
      <c r="C44" s="4" t="s">
        <v>165</v>
      </c>
      <c r="D44" s="4" t="s">
        <v>166</v>
      </c>
      <c r="E44" s="55" t="s">
        <v>70</v>
      </c>
      <c r="F44" s="55"/>
      <c r="G44" s="3">
        <v>151</v>
      </c>
      <c r="H44" s="6"/>
      <c r="I44" s="7">
        <f t="shared" si="1"/>
        <v>0</v>
      </c>
      <c r="J44" s="9"/>
    </row>
    <row r="45" spans="1:10" ht="41.25" customHeight="1">
      <c r="A45" s="2">
        <v>38</v>
      </c>
      <c r="B45" s="4" t="s">
        <v>167</v>
      </c>
      <c r="C45" s="4" t="s">
        <v>165</v>
      </c>
      <c r="D45" s="4" t="s">
        <v>168</v>
      </c>
      <c r="E45" s="55" t="s">
        <v>70</v>
      </c>
      <c r="F45" s="55"/>
      <c r="G45" s="3">
        <v>151</v>
      </c>
      <c r="H45" s="6"/>
      <c r="I45" s="7">
        <f t="shared" si="1"/>
        <v>0</v>
      </c>
      <c r="J45" s="9"/>
    </row>
    <row r="46" spans="1:10" ht="41.25" customHeight="1">
      <c r="A46" s="2">
        <v>39</v>
      </c>
      <c r="B46" s="4" t="s">
        <v>169</v>
      </c>
      <c r="C46" s="4" t="s">
        <v>170</v>
      </c>
      <c r="D46" s="4" t="s">
        <v>166</v>
      </c>
      <c r="E46" s="55" t="s">
        <v>70</v>
      </c>
      <c r="F46" s="55"/>
      <c r="G46" s="3">
        <v>230.18</v>
      </c>
      <c r="H46" s="6"/>
      <c r="I46" s="7">
        <f t="shared" si="1"/>
        <v>0</v>
      </c>
      <c r="J46" s="9"/>
    </row>
    <row r="47" spans="1:10" ht="41.25" customHeight="1">
      <c r="A47" s="2">
        <v>40</v>
      </c>
      <c r="B47" s="4" t="s">
        <v>171</v>
      </c>
      <c r="C47" s="4" t="s">
        <v>170</v>
      </c>
      <c r="D47" s="4" t="s">
        <v>168</v>
      </c>
      <c r="E47" s="55" t="s">
        <v>70</v>
      </c>
      <c r="F47" s="55"/>
      <c r="G47" s="3">
        <v>230.18</v>
      </c>
      <c r="H47" s="6"/>
      <c r="I47" s="7">
        <f t="shared" si="1"/>
        <v>0</v>
      </c>
      <c r="J47" s="9"/>
    </row>
    <row r="48" spans="1:10" ht="28.5" customHeight="1">
      <c r="A48" s="2">
        <v>41</v>
      </c>
      <c r="B48" s="4" t="s">
        <v>172</v>
      </c>
      <c r="C48" s="4" t="s">
        <v>156</v>
      </c>
      <c r="D48" s="4" t="s">
        <v>173</v>
      </c>
      <c r="E48" s="55" t="s">
        <v>70</v>
      </c>
      <c r="F48" s="55"/>
      <c r="G48" s="3">
        <v>714.29</v>
      </c>
      <c r="H48" s="6"/>
      <c r="I48" s="7">
        <f t="shared" si="1"/>
        <v>0</v>
      </c>
      <c r="J48" s="9"/>
    </row>
    <row r="49" spans="1:10" ht="41.25" customHeight="1">
      <c r="A49" s="2">
        <v>42</v>
      </c>
      <c r="B49" s="4" t="s">
        <v>174</v>
      </c>
      <c r="C49" s="4" t="s">
        <v>156</v>
      </c>
      <c r="D49" s="4" t="s">
        <v>175</v>
      </c>
      <c r="E49" s="55" t="s">
        <v>70</v>
      </c>
      <c r="F49" s="55"/>
      <c r="G49" s="3">
        <v>484.11</v>
      </c>
      <c r="H49" s="6"/>
      <c r="I49" s="7">
        <f t="shared" si="1"/>
        <v>0</v>
      </c>
      <c r="J49" s="9"/>
    </row>
    <row r="50" spans="1:10" ht="41.25" customHeight="1">
      <c r="A50" s="2">
        <v>43</v>
      </c>
      <c r="B50" s="4" t="s">
        <v>176</v>
      </c>
      <c r="C50" s="4" t="s">
        <v>177</v>
      </c>
      <c r="D50" s="4" t="s">
        <v>178</v>
      </c>
      <c r="E50" s="55" t="s">
        <v>70</v>
      </c>
      <c r="F50" s="55"/>
      <c r="G50" s="3">
        <v>91.84</v>
      </c>
      <c r="H50" s="6"/>
      <c r="I50" s="7">
        <f t="shared" si="1"/>
        <v>0</v>
      </c>
      <c r="J50" s="9"/>
    </row>
    <row r="51" spans="1:10" ht="41.25" customHeight="1">
      <c r="A51" s="2">
        <v>44</v>
      </c>
      <c r="B51" s="4" t="s">
        <v>179</v>
      </c>
      <c r="C51" s="4" t="s">
        <v>180</v>
      </c>
      <c r="D51" s="4" t="s">
        <v>178</v>
      </c>
      <c r="E51" s="55" t="s">
        <v>70</v>
      </c>
      <c r="F51" s="55"/>
      <c r="G51" s="3">
        <v>320.77999999999997</v>
      </c>
      <c r="H51" s="6"/>
      <c r="I51" s="7">
        <f t="shared" si="1"/>
        <v>0</v>
      </c>
      <c r="J51" s="9"/>
    </row>
    <row r="52" spans="1:10" ht="41.25" customHeight="1">
      <c r="A52" s="2">
        <v>45</v>
      </c>
      <c r="B52" s="4" t="s">
        <v>181</v>
      </c>
      <c r="C52" s="4" t="s">
        <v>182</v>
      </c>
      <c r="D52" s="4" t="s">
        <v>178</v>
      </c>
      <c r="E52" s="55" t="s">
        <v>70</v>
      </c>
      <c r="F52" s="55"/>
      <c r="G52" s="3">
        <v>71.489999999999995</v>
      </c>
      <c r="H52" s="6"/>
      <c r="I52" s="7">
        <f t="shared" si="1"/>
        <v>0</v>
      </c>
      <c r="J52" s="9"/>
    </row>
    <row r="53" spans="1:10" ht="28.5" customHeight="1">
      <c r="A53" s="2">
        <v>46</v>
      </c>
      <c r="B53" s="4" t="s">
        <v>183</v>
      </c>
      <c r="C53" s="4" t="s">
        <v>184</v>
      </c>
      <c r="D53" s="4" t="s">
        <v>185</v>
      </c>
      <c r="E53" s="55" t="s">
        <v>74</v>
      </c>
      <c r="F53" s="55"/>
      <c r="G53" s="3">
        <v>27.62</v>
      </c>
      <c r="H53" s="6"/>
      <c r="I53" s="7">
        <f t="shared" si="1"/>
        <v>0</v>
      </c>
      <c r="J53" s="9"/>
    </row>
    <row r="54" spans="1:10" ht="28.5" customHeight="1">
      <c r="A54" s="2">
        <v>47</v>
      </c>
      <c r="B54" s="4" t="s">
        <v>186</v>
      </c>
      <c r="C54" s="4" t="s">
        <v>187</v>
      </c>
      <c r="D54" s="4" t="s">
        <v>188</v>
      </c>
      <c r="E54" s="55" t="s">
        <v>70</v>
      </c>
      <c r="F54" s="55"/>
      <c r="G54" s="3">
        <v>97.75</v>
      </c>
      <c r="H54" s="6"/>
      <c r="I54" s="7">
        <f t="shared" si="1"/>
        <v>0</v>
      </c>
      <c r="J54" s="9"/>
    </row>
    <row r="55" spans="1:10" ht="28.5" customHeight="1">
      <c r="A55" s="2">
        <v>48</v>
      </c>
      <c r="B55" s="4" t="s">
        <v>189</v>
      </c>
      <c r="C55" s="4" t="s">
        <v>190</v>
      </c>
      <c r="D55" s="4" t="s">
        <v>191</v>
      </c>
      <c r="E55" s="55" t="s">
        <v>192</v>
      </c>
      <c r="F55" s="55"/>
      <c r="G55" s="3">
        <v>4</v>
      </c>
      <c r="H55" s="6"/>
      <c r="I55" s="7">
        <f t="shared" si="1"/>
        <v>0</v>
      </c>
      <c r="J55" s="9"/>
    </row>
    <row r="56" spans="1:10" ht="28.5" customHeight="1">
      <c r="A56" s="2">
        <v>49</v>
      </c>
      <c r="B56" s="4" t="s">
        <v>193</v>
      </c>
      <c r="C56" s="4" t="s">
        <v>194</v>
      </c>
      <c r="D56" s="4" t="s">
        <v>195</v>
      </c>
      <c r="E56" s="55" t="s">
        <v>70</v>
      </c>
      <c r="F56" s="55"/>
      <c r="G56" s="3">
        <v>21.08</v>
      </c>
      <c r="H56" s="6"/>
      <c r="I56" s="7">
        <f t="shared" si="1"/>
        <v>0</v>
      </c>
      <c r="J56" s="9"/>
    </row>
    <row r="57" spans="1:10" ht="28.5" customHeight="1">
      <c r="A57" s="2">
        <v>50</v>
      </c>
      <c r="B57" s="4" t="s">
        <v>196</v>
      </c>
      <c r="C57" s="4" t="s">
        <v>197</v>
      </c>
      <c r="D57" s="4" t="s">
        <v>198</v>
      </c>
      <c r="E57" s="55" t="s">
        <v>70</v>
      </c>
      <c r="F57" s="55"/>
      <c r="G57" s="3">
        <v>502.52</v>
      </c>
      <c r="H57" s="6"/>
      <c r="I57" s="7">
        <f t="shared" si="1"/>
        <v>0</v>
      </c>
      <c r="J57" s="9"/>
    </row>
    <row r="58" spans="1:10" ht="28.5" customHeight="1">
      <c r="A58" s="2">
        <v>51</v>
      </c>
      <c r="B58" s="4" t="s">
        <v>199</v>
      </c>
      <c r="C58" s="4" t="s">
        <v>200</v>
      </c>
      <c r="D58" s="4" t="s">
        <v>201</v>
      </c>
      <c r="E58" s="55" t="s">
        <v>70</v>
      </c>
      <c r="F58" s="55"/>
      <c r="G58" s="3">
        <v>65.28</v>
      </c>
      <c r="H58" s="6"/>
      <c r="I58" s="7">
        <f t="shared" si="1"/>
        <v>0</v>
      </c>
      <c r="J58" s="9"/>
    </row>
    <row r="59" spans="1:10" ht="28.5" customHeight="1">
      <c r="A59" s="2">
        <v>52</v>
      </c>
      <c r="B59" s="4" t="s">
        <v>202</v>
      </c>
      <c r="C59" s="4" t="s">
        <v>203</v>
      </c>
      <c r="D59" s="4" t="s">
        <v>204</v>
      </c>
      <c r="E59" s="55" t="s">
        <v>70</v>
      </c>
      <c r="F59" s="55"/>
      <c r="G59" s="3">
        <v>111.37</v>
      </c>
      <c r="H59" s="6"/>
      <c r="I59" s="7">
        <f t="shared" si="1"/>
        <v>0</v>
      </c>
      <c r="J59" s="9"/>
    </row>
    <row r="60" spans="1:10" ht="28.5" customHeight="1">
      <c r="A60" s="2"/>
      <c r="B60" s="4"/>
      <c r="C60" s="4" t="s">
        <v>205</v>
      </c>
      <c r="D60" s="4"/>
      <c r="E60" s="54"/>
      <c r="F60" s="54"/>
      <c r="G60" s="5"/>
      <c r="H60" s="7"/>
      <c r="I60" s="7"/>
      <c r="J60" s="9"/>
    </row>
    <row r="61" spans="1:10" ht="28.5" customHeight="1">
      <c r="A61" s="2">
        <v>53</v>
      </c>
      <c r="B61" s="4" t="s">
        <v>206</v>
      </c>
      <c r="C61" s="4" t="s">
        <v>68</v>
      </c>
      <c r="D61" s="4" t="s">
        <v>69</v>
      </c>
      <c r="E61" s="55" t="s">
        <v>70</v>
      </c>
      <c r="F61" s="55"/>
      <c r="G61" s="3">
        <v>51.84</v>
      </c>
      <c r="H61" s="6"/>
      <c r="I61" s="7">
        <f t="shared" si="1"/>
        <v>0</v>
      </c>
      <c r="J61" s="9"/>
    </row>
    <row r="62" spans="1:10" ht="28.5" customHeight="1">
      <c r="A62" s="2">
        <v>54</v>
      </c>
      <c r="B62" s="4" t="s">
        <v>207</v>
      </c>
      <c r="C62" s="4" t="s">
        <v>72</v>
      </c>
      <c r="D62" s="4" t="s">
        <v>73</v>
      </c>
      <c r="E62" s="55" t="s">
        <v>74</v>
      </c>
      <c r="F62" s="55"/>
      <c r="G62" s="3">
        <v>241.05</v>
      </c>
      <c r="H62" s="6"/>
      <c r="I62" s="7">
        <f t="shared" si="1"/>
        <v>0</v>
      </c>
      <c r="J62" s="9"/>
    </row>
    <row r="63" spans="1:10" ht="28.5" customHeight="1">
      <c r="A63" s="2">
        <v>55</v>
      </c>
      <c r="B63" s="4" t="s">
        <v>208</v>
      </c>
      <c r="C63" s="4" t="s">
        <v>76</v>
      </c>
      <c r="D63" s="4" t="s">
        <v>77</v>
      </c>
      <c r="E63" s="55" t="s">
        <v>74</v>
      </c>
      <c r="F63" s="55"/>
      <c r="G63" s="3">
        <v>50.84</v>
      </c>
      <c r="H63" s="6"/>
      <c r="I63" s="7">
        <f t="shared" si="1"/>
        <v>0</v>
      </c>
      <c r="J63" s="9"/>
    </row>
    <row r="64" spans="1:10" ht="41.25" customHeight="1">
      <c r="A64" s="2">
        <v>56</v>
      </c>
      <c r="B64" s="4" t="s">
        <v>209</v>
      </c>
      <c r="C64" s="4" t="s">
        <v>79</v>
      </c>
      <c r="D64" s="4" t="s">
        <v>80</v>
      </c>
      <c r="E64" s="55" t="s">
        <v>74</v>
      </c>
      <c r="F64" s="55"/>
      <c r="G64" s="3">
        <v>190.21</v>
      </c>
      <c r="H64" s="6"/>
      <c r="I64" s="7">
        <f t="shared" si="1"/>
        <v>0</v>
      </c>
      <c r="J64" s="9"/>
    </row>
    <row r="65" spans="1:10" ht="28.5" customHeight="1">
      <c r="A65" s="2">
        <v>57</v>
      </c>
      <c r="B65" s="4" t="s">
        <v>210</v>
      </c>
      <c r="C65" s="4" t="s">
        <v>82</v>
      </c>
      <c r="D65" s="4" t="s">
        <v>83</v>
      </c>
      <c r="E65" s="55" t="s">
        <v>74</v>
      </c>
      <c r="F65" s="55"/>
      <c r="G65" s="3">
        <v>0.8</v>
      </c>
      <c r="H65" s="6"/>
      <c r="I65" s="7">
        <f t="shared" si="1"/>
        <v>0</v>
      </c>
      <c r="J65" s="9"/>
    </row>
    <row r="66" spans="1:10" ht="41.25" customHeight="1">
      <c r="A66" s="2">
        <v>58</v>
      </c>
      <c r="B66" s="4" t="s">
        <v>211</v>
      </c>
      <c r="C66" s="4" t="s">
        <v>85</v>
      </c>
      <c r="D66" s="4" t="s">
        <v>86</v>
      </c>
      <c r="E66" s="55" t="s">
        <v>74</v>
      </c>
      <c r="F66" s="55"/>
      <c r="G66" s="3">
        <v>2.8</v>
      </c>
      <c r="H66" s="6"/>
      <c r="I66" s="7">
        <f t="shared" si="1"/>
        <v>0</v>
      </c>
      <c r="J66" s="9"/>
    </row>
    <row r="67" spans="1:10" ht="41.25" customHeight="1">
      <c r="A67" s="2">
        <v>59</v>
      </c>
      <c r="B67" s="4" t="s">
        <v>212</v>
      </c>
      <c r="C67" s="4" t="s">
        <v>88</v>
      </c>
      <c r="D67" s="4" t="s">
        <v>86</v>
      </c>
      <c r="E67" s="55" t="s">
        <v>74</v>
      </c>
      <c r="F67" s="55"/>
      <c r="G67" s="3">
        <v>40.299999999999997</v>
      </c>
      <c r="H67" s="6"/>
      <c r="I67" s="7">
        <f t="shared" si="1"/>
        <v>0</v>
      </c>
      <c r="J67" s="9"/>
    </row>
    <row r="68" spans="1:10" ht="41.25" customHeight="1">
      <c r="A68" s="2">
        <v>60</v>
      </c>
      <c r="B68" s="4" t="s">
        <v>213</v>
      </c>
      <c r="C68" s="4" t="s">
        <v>90</v>
      </c>
      <c r="D68" s="4" t="s">
        <v>86</v>
      </c>
      <c r="E68" s="55" t="s">
        <v>74</v>
      </c>
      <c r="F68" s="55"/>
      <c r="G68" s="3">
        <v>0.84</v>
      </c>
      <c r="H68" s="6"/>
      <c r="I68" s="7">
        <f t="shared" si="1"/>
        <v>0</v>
      </c>
      <c r="J68" s="9"/>
    </row>
    <row r="69" spans="1:10" ht="54" customHeight="1">
      <c r="A69" s="2">
        <v>61</v>
      </c>
      <c r="B69" s="4" t="s">
        <v>214</v>
      </c>
      <c r="C69" s="4" t="s">
        <v>92</v>
      </c>
      <c r="D69" s="4" t="s">
        <v>93</v>
      </c>
      <c r="E69" s="55" t="s">
        <v>74</v>
      </c>
      <c r="F69" s="55"/>
      <c r="G69" s="3">
        <v>0.17</v>
      </c>
      <c r="H69" s="6"/>
      <c r="I69" s="7">
        <f t="shared" si="1"/>
        <v>0</v>
      </c>
      <c r="J69" s="9"/>
    </row>
    <row r="70" spans="1:10" ht="41.25" customHeight="1">
      <c r="A70" s="2">
        <v>62</v>
      </c>
      <c r="B70" s="4" t="s">
        <v>215</v>
      </c>
      <c r="C70" s="4" t="s">
        <v>95</v>
      </c>
      <c r="D70" s="4" t="s">
        <v>96</v>
      </c>
      <c r="E70" s="55" t="s">
        <v>74</v>
      </c>
      <c r="F70" s="55"/>
      <c r="G70" s="3">
        <v>1.54</v>
      </c>
      <c r="H70" s="6"/>
      <c r="I70" s="7">
        <f t="shared" si="1"/>
        <v>0</v>
      </c>
      <c r="J70" s="9"/>
    </row>
    <row r="71" spans="1:10" ht="41.25" customHeight="1">
      <c r="A71" s="2">
        <v>63</v>
      </c>
      <c r="B71" s="4" t="s">
        <v>216</v>
      </c>
      <c r="C71" s="4" t="s">
        <v>98</v>
      </c>
      <c r="D71" s="4" t="s">
        <v>99</v>
      </c>
      <c r="E71" s="55" t="s">
        <v>74</v>
      </c>
      <c r="F71" s="55"/>
      <c r="G71" s="3">
        <v>4.79</v>
      </c>
      <c r="H71" s="6"/>
      <c r="I71" s="7">
        <f t="shared" si="1"/>
        <v>0</v>
      </c>
      <c r="J71" s="9"/>
    </row>
    <row r="72" spans="1:10" ht="28.5" customHeight="1">
      <c r="A72" s="2">
        <v>64</v>
      </c>
      <c r="B72" s="4" t="s">
        <v>217</v>
      </c>
      <c r="C72" s="4" t="s">
        <v>106</v>
      </c>
      <c r="D72" s="4" t="s">
        <v>107</v>
      </c>
      <c r="E72" s="55" t="s">
        <v>108</v>
      </c>
      <c r="F72" s="55"/>
      <c r="G72" s="3">
        <v>0.02</v>
      </c>
      <c r="H72" s="6"/>
      <c r="I72" s="7">
        <f t="shared" si="1"/>
        <v>0</v>
      </c>
      <c r="J72" s="9"/>
    </row>
    <row r="73" spans="1:10" ht="28.5" customHeight="1">
      <c r="A73" s="2">
        <v>65</v>
      </c>
      <c r="B73" s="4" t="s">
        <v>218</v>
      </c>
      <c r="C73" s="4" t="s">
        <v>106</v>
      </c>
      <c r="D73" s="4" t="s">
        <v>110</v>
      </c>
      <c r="E73" s="55" t="s">
        <v>108</v>
      </c>
      <c r="F73" s="55"/>
      <c r="G73" s="3">
        <v>0.2</v>
      </c>
      <c r="H73" s="6"/>
      <c r="I73" s="7">
        <f t="shared" ref="I73:I130" si="2">ROUND(G73*H73,2)</f>
        <v>0</v>
      </c>
      <c r="J73" s="9"/>
    </row>
    <row r="74" spans="1:10" ht="28.5" customHeight="1">
      <c r="A74" s="2">
        <v>66</v>
      </c>
      <c r="B74" s="4" t="s">
        <v>219</v>
      </c>
      <c r="C74" s="4" t="s">
        <v>106</v>
      </c>
      <c r="D74" s="4" t="s">
        <v>112</v>
      </c>
      <c r="E74" s="55" t="s">
        <v>108</v>
      </c>
      <c r="F74" s="55"/>
      <c r="G74" s="3">
        <v>2.544</v>
      </c>
      <c r="H74" s="6"/>
      <c r="I74" s="7">
        <f t="shared" si="2"/>
        <v>0</v>
      </c>
      <c r="J74" s="9"/>
    </row>
    <row r="75" spans="1:10" ht="28.5" customHeight="1">
      <c r="A75" s="2">
        <v>67</v>
      </c>
      <c r="B75" s="4" t="s">
        <v>220</v>
      </c>
      <c r="C75" s="4" t="s">
        <v>106</v>
      </c>
      <c r="D75" s="4" t="s">
        <v>114</v>
      </c>
      <c r="E75" s="55" t="s">
        <v>108</v>
      </c>
      <c r="F75" s="55"/>
      <c r="G75" s="3">
        <v>0.85</v>
      </c>
      <c r="H75" s="6"/>
      <c r="I75" s="7">
        <f t="shared" si="2"/>
        <v>0</v>
      </c>
      <c r="J75" s="9"/>
    </row>
    <row r="76" spans="1:10" ht="28.5" customHeight="1">
      <c r="A76" s="2">
        <v>68</v>
      </c>
      <c r="B76" s="4" t="s">
        <v>221</v>
      </c>
      <c r="C76" s="4" t="s">
        <v>106</v>
      </c>
      <c r="D76" s="4" t="s">
        <v>116</v>
      </c>
      <c r="E76" s="55" t="s">
        <v>108</v>
      </c>
      <c r="F76" s="55"/>
      <c r="G76" s="3">
        <v>0.05</v>
      </c>
      <c r="H76" s="6"/>
      <c r="I76" s="7">
        <f t="shared" si="2"/>
        <v>0</v>
      </c>
      <c r="J76" s="9"/>
    </row>
    <row r="77" spans="1:10" ht="28.5" customHeight="1">
      <c r="A77" s="2">
        <v>69</v>
      </c>
      <c r="B77" s="4" t="s">
        <v>222</v>
      </c>
      <c r="C77" s="4" t="s">
        <v>106</v>
      </c>
      <c r="D77" s="4" t="s">
        <v>118</v>
      </c>
      <c r="E77" s="55" t="s">
        <v>108</v>
      </c>
      <c r="F77" s="55"/>
      <c r="G77" s="3">
        <v>0.1</v>
      </c>
      <c r="H77" s="6"/>
      <c r="I77" s="7">
        <f t="shared" si="2"/>
        <v>0</v>
      </c>
      <c r="J77" s="9"/>
    </row>
    <row r="78" spans="1:10" ht="28.5" customHeight="1">
      <c r="A78" s="2">
        <v>70</v>
      </c>
      <c r="B78" s="4" t="s">
        <v>223</v>
      </c>
      <c r="C78" s="4" t="s">
        <v>126</v>
      </c>
      <c r="D78" s="4" t="s">
        <v>127</v>
      </c>
      <c r="E78" s="55" t="s">
        <v>108</v>
      </c>
      <c r="F78" s="55"/>
      <c r="G78" s="3">
        <v>0.01</v>
      </c>
      <c r="H78" s="6"/>
      <c r="I78" s="7">
        <f t="shared" si="2"/>
        <v>0</v>
      </c>
      <c r="J78" s="9"/>
    </row>
    <row r="79" spans="1:10" ht="28.5" customHeight="1">
      <c r="A79" s="2">
        <v>71</v>
      </c>
      <c r="B79" s="4" t="s">
        <v>224</v>
      </c>
      <c r="C79" s="4" t="s">
        <v>129</v>
      </c>
      <c r="D79" s="4" t="s">
        <v>130</v>
      </c>
      <c r="E79" s="55" t="s">
        <v>131</v>
      </c>
      <c r="F79" s="55"/>
      <c r="G79" s="3">
        <v>46</v>
      </c>
      <c r="H79" s="6"/>
      <c r="I79" s="7">
        <f t="shared" si="2"/>
        <v>0</v>
      </c>
      <c r="J79" s="9"/>
    </row>
    <row r="80" spans="1:10" ht="28.5" customHeight="1">
      <c r="A80" s="2">
        <v>72</v>
      </c>
      <c r="B80" s="4" t="s">
        <v>225</v>
      </c>
      <c r="C80" s="4" t="s">
        <v>135</v>
      </c>
      <c r="D80" s="4" t="s">
        <v>136</v>
      </c>
      <c r="E80" s="55" t="s">
        <v>137</v>
      </c>
      <c r="F80" s="55"/>
      <c r="G80" s="3">
        <v>12.8</v>
      </c>
      <c r="H80" s="6"/>
      <c r="I80" s="7">
        <f t="shared" si="2"/>
        <v>0</v>
      </c>
      <c r="J80" s="9"/>
    </row>
    <row r="81" spans="1:10" ht="28.5" customHeight="1">
      <c r="A81" s="2">
        <v>73</v>
      </c>
      <c r="B81" s="4" t="s">
        <v>226</v>
      </c>
      <c r="C81" s="4" t="s">
        <v>139</v>
      </c>
      <c r="D81" s="4" t="s">
        <v>140</v>
      </c>
      <c r="E81" s="55" t="s">
        <v>131</v>
      </c>
      <c r="F81" s="55"/>
      <c r="G81" s="3">
        <v>1</v>
      </c>
      <c r="H81" s="6"/>
      <c r="I81" s="7">
        <f t="shared" si="2"/>
        <v>0</v>
      </c>
      <c r="J81" s="9"/>
    </row>
    <row r="82" spans="1:10" ht="28.5" customHeight="1">
      <c r="A82" s="2">
        <v>74</v>
      </c>
      <c r="B82" s="4" t="s">
        <v>227</v>
      </c>
      <c r="C82" s="4" t="s">
        <v>139</v>
      </c>
      <c r="D82" s="4" t="s">
        <v>142</v>
      </c>
      <c r="E82" s="55" t="s">
        <v>131</v>
      </c>
      <c r="F82" s="55"/>
      <c r="G82" s="3">
        <v>1</v>
      </c>
      <c r="H82" s="6"/>
      <c r="I82" s="7">
        <f t="shared" si="2"/>
        <v>0</v>
      </c>
      <c r="J82" s="9"/>
    </row>
    <row r="83" spans="1:10" ht="28.5" customHeight="1">
      <c r="A83" s="2">
        <v>75</v>
      </c>
      <c r="B83" s="4" t="s">
        <v>228</v>
      </c>
      <c r="C83" s="4" t="s">
        <v>139</v>
      </c>
      <c r="D83" s="4" t="s">
        <v>144</v>
      </c>
      <c r="E83" s="55" t="s">
        <v>131</v>
      </c>
      <c r="F83" s="55"/>
      <c r="G83" s="3">
        <v>1</v>
      </c>
      <c r="H83" s="6"/>
      <c r="I83" s="7">
        <f t="shared" si="2"/>
        <v>0</v>
      </c>
      <c r="J83" s="9"/>
    </row>
    <row r="84" spans="1:10" ht="28.5" customHeight="1">
      <c r="A84" s="2">
        <v>76</v>
      </c>
      <c r="B84" s="4" t="s">
        <v>229</v>
      </c>
      <c r="C84" s="4" t="s">
        <v>139</v>
      </c>
      <c r="D84" s="4" t="s">
        <v>146</v>
      </c>
      <c r="E84" s="55" t="s">
        <v>131</v>
      </c>
      <c r="F84" s="55"/>
      <c r="G84" s="3">
        <v>1</v>
      </c>
      <c r="H84" s="6"/>
      <c r="I84" s="7">
        <f t="shared" si="2"/>
        <v>0</v>
      </c>
      <c r="J84" s="9"/>
    </row>
    <row r="85" spans="1:10" ht="28.5" customHeight="1">
      <c r="A85" s="2">
        <v>77</v>
      </c>
      <c r="B85" s="4" t="s">
        <v>230</v>
      </c>
      <c r="C85" s="4" t="s">
        <v>150</v>
      </c>
      <c r="D85" s="4" t="s">
        <v>151</v>
      </c>
      <c r="E85" s="55" t="s">
        <v>137</v>
      </c>
      <c r="F85" s="55"/>
      <c r="G85" s="3">
        <v>8.8000000000000007</v>
      </c>
      <c r="H85" s="6"/>
      <c r="I85" s="7">
        <f t="shared" si="2"/>
        <v>0</v>
      </c>
      <c r="J85" s="9"/>
    </row>
    <row r="86" spans="1:10" ht="28.5" customHeight="1">
      <c r="A86" s="2">
        <v>78</v>
      </c>
      <c r="B86" s="4" t="s">
        <v>231</v>
      </c>
      <c r="C86" s="4" t="s">
        <v>156</v>
      </c>
      <c r="D86" s="4" t="s">
        <v>157</v>
      </c>
      <c r="E86" s="55" t="s">
        <v>70</v>
      </c>
      <c r="F86" s="55"/>
      <c r="G86" s="3">
        <v>26.96</v>
      </c>
      <c r="H86" s="6"/>
      <c r="I86" s="7">
        <f t="shared" si="2"/>
        <v>0</v>
      </c>
      <c r="J86" s="9"/>
    </row>
    <row r="87" spans="1:10" ht="28.5" customHeight="1">
      <c r="A87" s="2">
        <v>79</v>
      </c>
      <c r="B87" s="4" t="s">
        <v>232</v>
      </c>
      <c r="C87" s="4" t="s">
        <v>159</v>
      </c>
      <c r="D87" s="4" t="s">
        <v>160</v>
      </c>
      <c r="E87" s="55" t="s">
        <v>70</v>
      </c>
      <c r="F87" s="55"/>
      <c r="G87" s="3">
        <v>26.96</v>
      </c>
      <c r="H87" s="6"/>
      <c r="I87" s="7">
        <f t="shared" si="2"/>
        <v>0</v>
      </c>
      <c r="J87" s="9"/>
    </row>
    <row r="88" spans="1:10" ht="28.5" customHeight="1">
      <c r="A88" s="2">
        <v>80</v>
      </c>
      <c r="B88" s="4" t="s">
        <v>233</v>
      </c>
      <c r="C88" s="4" t="s">
        <v>162</v>
      </c>
      <c r="D88" s="4" t="s">
        <v>163</v>
      </c>
      <c r="E88" s="55" t="s">
        <v>70</v>
      </c>
      <c r="F88" s="55"/>
      <c r="G88" s="3">
        <v>26.96</v>
      </c>
      <c r="H88" s="6"/>
      <c r="I88" s="7">
        <f t="shared" si="2"/>
        <v>0</v>
      </c>
      <c r="J88" s="9"/>
    </row>
    <row r="89" spans="1:10" ht="41.25" customHeight="1">
      <c r="A89" s="2">
        <v>81</v>
      </c>
      <c r="B89" s="4" t="s">
        <v>234</v>
      </c>
      <c r="C89" s="4" t="s">
        <v>165</v>
      </c>
      <c r="D89" s="4" t="s">
        <v>166</v>
      </c>
      <c r="E89" s="55" t="s">
        <v>70</v>
      </c>
      <c r="F89" s="55"/>
      <c r="G89" s="3">
        <v>26.96</v>
      </c>
      <c r="H89" s="6"/>
      <c r="I89" s="7">
        <f t="shared" si="2"/>
        <v>0</v>
      </c>
      <c r="J89" s="9"/>
    </row>
    <row r="90" spans="1:10" ht="41.25" customHeight="1">
      <c r="A90" s="2">
        <v>82</v>
      </c>
      <c r="B90" s="4" t="s">
        <v>235</v>
      </c>
      <c r="C90" s="4" t="s">
        <v>165</v>
      </c>
      <c r="D90" s="4" t="s">
        <v>168</v>
      </c>
      <c r="E90" s="55" t="s">
        <v>70</v>
      </c>
      <c r="F90" s="55"/>
      <c r="G90" s="3">
        <v>26.96</v>
      </c>
      <c r="H90" s="6"/>
      <c r="I90" s="7">
        <f t="shared" si="2"/>
        <v>0</v>
      </c>
      <c r="J90" s="9"/>
    </row>
    <row r="91" spans="1:10" ht="41.25" customHeight="1">
      <c r="A91" s="2">
        <v>83</v>
      </c>
      <c r="B91" s="4" t="s">
        <v>236</v>
      </c>
      <c r="C91" s="4" t="s">
        <v>170</v>
      </c>
      <c r="D91" s="4" t="s">
        <v>166</v>
      </c>
      <c r="E91" s="55" t="s">
        <v>70</v>
      </c>
      <c r="F91" s="55"/>
      <c r="G91" s="3">
        <v>50.46</v>
      </c>
      <c r="H91" s="6"/>
      <c r="I91" s="7">
        <f t="shared" si="2"/>
        <v>0</v>
      </c>
      <c r="J91" s="9"/>
    </row>
    <row r="92" spans="1:10" ht="41.25" customHeight="1">
      <c r="A92" s="2">
        <v>84</v>
      </c>
      <c r="B92" s="4" t="s">
        <v>237</v>
      </c>
      <c r="C92" s="4" t="s">
        <v>170</v>
      </c>
      <c r="D92" s="4" t="s">
        <v>168</v>
      </c>
      <c r="E92" s="55" t="s">
        <v>70</v>
      </c>
      <c r="F92" s="55"/>
      <c r="G92" s="3">
        <v>50.46</v>
      </c>
      <c r="H92" s="6"/>
      <c r="I92" s="7">
        <f t="shared" si="2"/>
        <v>0</v>
      </c>
      <c r="J92" s="9"/>
    </row>
    <row r="93" spans="1:10" ht="28.5" customHeight="1">
      <c r="A93" s="2">
        <v>85</v>
      </c>
      <c r="B93" s="4" t="s">
        <v>238</v>
      </c>
      <c r="C93" s="4" t="s">
        <v>156</v>
      </c>
      <c r="D93" s="4" t="s">
        <v>173</v>
      </c>
      <c r="E93" s="55" t="s">
        <v>70</v>
      </c>
      <c r="F93" s="55"/>
      <c r="G93" s="3">
        <v>143.43</v>
      </c>
      <c r="H93" s="6"/>
      <c r="I93" s="7">
        <f t="shared" si="2"/>
        <v>0</v>
      </c>
      <c r="J93" s="9"/>
    </row>
    <row r="94" spans="1:10" ht="41.25" customHeight="1">
      <c r="A94" s="2">
        <v>86</v>
      </c>
      <c r="B94" s="4" t="s">
        <v>239</v>
      </c>
      <c r="C94" s="4" t="s">
        <v>156</v>
      </c>
      <c r="D94" s="4" t="s">
        <v>175</v>
      </c>
      <c r="E94" s="55" t="s">
        <v>70</v>
      </c>
      <c r="F94" s="55"/>
      <c r="G94" s="3">
        <v>92.97</v>
      </c>
      <c r="H94" s="6"/>
      <c r="I94" s="7">
        <f t="shared" si="2"/>
        <v>0</v>
      </c>
      <c r="J94" s="9"/>
    </row>
    <row r="95" spans="1:10" ht="41.25" customHeight="1">
      <c r="A95" s="2">
        <v>87</v>
      </c>
      <c r="B95" s="4" t="s">
        <v>240</v>
      </c>
      <c r="C95" s="4" t="s">
        <v>177</v>
      </c>
      <c r="D95" s="4" t="s">
        <v>178</v>
      </c>
      <c r="E95" s="55" t="s">
        <v>70</v>
      </c>
      <c r="F95" s="55"/>
      <c r="G95" s="3">
        <v>10.24</v>
      </c>
      <c r="H95" s="6"/>
      <c r="I95" s="7">
        <f t="shared" si="2"/>
        <v>0</v>
      </c>
      <c r="J95" s="9"/>
    </row>
    <row r="96" spans="1:10" ht="41.25" customHeight="1">
      <c r="A96" s="2">
        <v>88</v>
      </c>
      <c r="B96" s="4" t="s">
        <v>241</v>
      </c>
      <c r="C96" s="4" t="s">
        <v>180</v>
      </c>
      <c r="D96" s="4" t="s">
        <v>178</v>
      </c>
      <c r="E96" s="55" t="s">
        <v>70</v>
      </c>
      <c r="F96" s="55"/>
      <c r="G96" s="3">
        <v>75.69</v>
      </c>
      <c r="H96" s="6"/>
      <c r="I96" s="7">
        <f t="shared" si="2"/>
        <v>0</v>
      </c>
      <c r="J96" s="9"/>
    </row>
    <row r="97" spans="1:10" ht="41.25" customHeight="1">
      <c r="A97" s="2">
        <v>89</v>
      </c>
      <c r="B97" s="4" t="s">
        <v>242</v>
      </c>
      <c r="C97" s="4" t="s">
        <v>182</v>
      </c>
      <c r="D97" s="4" t="s">
        <v>178</v>
      </c>
      <c r="E97" s="55" t="s">
        <v>70</v>
      </c>
      <c r="F97" s="55"/>
      <c r="G97" s="3">
        <v>7.04</v>
      </c>
      <c r="H97" s="6"/>
      <c r="I97" s="7">
        <f t="shared" si="2"/>
        <v>0</v>
      </c>
      <c r="J97" s="9"/>
    </row>
    <row r="98" spans="1:10" ht="28.5" customHeight="1">
      <c r="A98" s="2">
        <v>90</v>
      </c>
      <c r="B98" s="4" t="s">
        <v>243</v>
      </c>
      <c r="C98" s="4" t="s">
        <v>184</v>
      </c>
      <c r="D98" s="4" t="s">
        <v>185</v>
      </c>
      <c r="E98" s="55" t="s">
        <v>74</v>
      </c>
      <c r="F98" s="55"/>
      <c r="G98" s="3">
        <v>6.06</v>
      </c>
      <c r="H98" s="6"/>
      <c r="I98" s="7">
        <f t="shared" si="2"/>
        <v>0</v>
      </c>
      <c r="J98" s="9"/>
    </row>
    <row r="99" spans="1:10" ht="28.5" customHeight="1">
      <c r="A99" s="2">
        <v>91</v>
      </c>
      <c r="B99" s="4" t="s">
        <v>244</v>
      </c>
      <c r="C99" s="4" t="s">
        <v>187</v>
      </c>
      <c r="D99" s="4" t="s">
        <v>188</v>
      </c>
      <c r="E99" s="55" t="s">
        <v>70</v>
      </c>
      <c r="F99" s="55"/>
      <c r="G99" s="3">
        <v>10.24</v>
      </c>
      <c r="H99" s="6"/>
      <c r="I99" s="7">
        <f t="shared" si="2"/>
        <v>0</v>
      </c>
      <c r="J99" s="9"/>
    </row>
    <row r="100" spans="1:10" ht="54" customHeight="1">
      <c r="A100" s="2">
        <v>92</v>
      </c>
      <c r="B100" s="4" t="s">
        <v>245</v>
      </c>
      <c r="C100" s="4" t="s">
        <v>190</v>
      </c>
      <c r="D100" s="4" t="s">
        <v>246</v>
      </c>
      <c r="E100" s="55" t="s">
        <v>192</v>
      </c>
      <c r="F100" s="55"/>
      <c r="G100" s="3">
        <v>2</v>
      </c>
      <c r="H100" s="6"/>
      <c r="I100" s="7">
        <f t="shared" si="2"/>
        <v>0</v>
      </c>
      <c r="J100" s="9"/>
    </row>
    <row r="101" spans="1:10" ht="28.5" customHeight="1">
      <c r="A101" s="2">
        <v>93</v>
      </c>
      <c r="B101" s="4" t="s">
        <v>247</v>
      </c>
      <c r="C101" s="4" t="s">
        <v>194</v>
      </c>
      <c r="D101" s="4" t="s">
        <v>195</v>
      </c>
      <c r="E101" s="55" t="s">
        <v>70</v>
      </c>
      <c r="F101" s="55"/>
      <c r="G101" s="3">
        <v>11.84</v>
      </c>
      <c r="H101" s="6"/>
      <c r="I101" s="7">
        <f t="shared" si="2"/>
        <v>0</v>
      </c>
      <c r="J101" s="9"/>
    </row>
    <row r="102" spans="1:10" ht="28.5" customHeight="1">
      <c r="A102" s="2">
        <v>94</v>
      </c>
      <c r="B102" s="4" t="s">
        <v>248</v>
      </c>
      <c r="C102" s="4" t="s">
        <v>197</v>
      </c>
      <c r="D102" s="4" t="s">
        <v>249</v>
      </c>
      <c r="E102" s="55" t="s">
        <v>70</v>
      </c>
      <c r="F102" s="55"/>
      <c r="G102" s="3">
        <v>211.6</v>
      </c>
      <c r="H102" s="6"/>
      <c r="I102" s="7">
        <f t="shared" si="2"/>
        <v>0</v>
      </c>
      <c r="J102" s="9"/>
    </row>
    <row r="103" spans="1:10" ht="28.5" customHeight="1">
      <c r="A103" s="2">
        <v>95</v>
      </c>
      <c r="B103" s="4" t="s">
        <v>250</v>
      </c>
      <c r="C103" s="4" t="s">
        <v>200</v>
      </c>
      <c r="D103" s="4" t="s">
        <v>201</v>
      </c>
      <c r="E103" s="55" t="s">
        <v>70</v>
      </c>
      <c r="F103" s="55"/>
      <c r="G103" s="3">
        <v>5.6</v>
      </c>
      <c r="H103" s="6"/>
      <c r="I103" s="7">
        <f t="shared" si="2"/>
        <v>0</v>
      </c>
      <c r="J103" s="9"/>
    </row>
    <row r="104" spans="1:10" ht="28.5" customHeight="1">
      <c r="A104" s="2">
        <v>96</v>
      </c>
      <c r="B104" s="4" t="s">
        <v>251</v>
      </c>
      <c r="C104" s="4" t="s">
        <v>203</v>
      </c>
      <c r="D104" s="4" t="s">
        <v>252</v>
      </c>
      <c r="E104" s="55" t="s">
        <v>70</v>
      </c>
      <c r="F104" s="55"/>
      <c r="G104" s="3">
        <v>1.3</v>
      </c>
      <c r="H104" s="6"/>
      <c r="I104" s="7">
        <f t="shared" si="2"/>
        <v>0</v>
      </c>
      <c r="J104" s="9"/>
    </row>
    <row r="105" spans="1:10" ht="18" customHeight="1">
      <c r="A105" s="2"/>
      <c r="B105" s="4"/>
      <c r="C105" s="4" t="s">
        <v>253</v>
      </c>
      <c r="D105" s="4"/>
      <c r="E105" s="54"/>
      <c r="F105" s="54"/>
      <c r="G105" s="5"/>
      <c r="H105" s="7"/>
      <c r="I105" s="7"/>
      <c r="J105" s="9"/>
    </row>
    <row r="106" spans="1:10" ht="18" customHeight="1">
      <c r="A106" s="2"/>
      <c r="B106" s="4"/>
      <c r="C106" s="4" t="s">
        <v>254</v>
      </c>
      <c r="D106" s="4"/>
      <c r="E106" s="54"/>
      <c r="F106" s="54"/>
      <c r="G106" s="5"/>
      <c r="H106" s="7"/>
      <c r="I106" s="7"/>
      <c r="J106" s="9"/>
    </row>
    <row r="107" spans="1:10" ht="28.5" customHeight="1">
      <c r="A107" s="2">
        <v>97</v>
      </c>
      <c r="B107" s="4" t="s">
        <v>255</v>
      </c>
      <c r="C107" s="4" t="s">
        <v>256</v>
      </c>
      <c r="D107" s="4" t="s">
        <v>257</v>
      </c>
      <c r="E107" s="55" t="s">
        <v>258</v>
      </c>
      <c r="F107" s="55"/>
      <c r="G107" s="3">
        <v>1</v>
      </c>
      <c r="H107" s="6"/>
      <c r="I107" s="7">
        <f t="shared" si="2"/>
        <v>0</v>
      </c>
      <c r="J107" s="9"/>
    </row>
    <row r="108" spans="1:10" ht="28.5" customHeight="1">
      <c r="A108" s="2">
        <v>98</v>
      </c>
      <c r="B108" s="4" t="s">
        <v>259</v>
      </c>
      <c r="C108" s="4" t="s">
        <v>256</v>
      </c>
      <c r="D108" s="4" t="s">
        <v>260</v>
      </c>
      <c r="E108" s="55" t="s">
        <v>258</v>
      </c>
      <c r="F108" s="55"/>
      <c r="G108" s="3">
        <v>1</v>
      </c>
      <c r="H108" s="6"/>
      <c r="I108" s="7">
        <f t="shared" si="2"/>
        <v>0</v>
      </c>
      <c r="J108" s="9"/>
    </row>
    <row r="109" spans="1:10" ht="28.5" customHeight="1">
      <c r="A109" s="2">
        <v>99</v>
      </c>
      <c r="B109" s="4" t="s">
        <v>261</v>
      </c>
      <c r="C109" s="4" t="s">
        <v>262</v>
      </c>
      <c r="D109" s="4" t="s">
        <v>263</v>
      </c>
      <c r="E109" s="55" t="s">
        <v>74</v>
      </c>
      <c r="F109" s="55"/>
      <c r="G109" s="3">
        <v>0.8</v>
      </c>
      <c r="H109" s="6"/>
      <c r="I109" s="7">
        <f t="shared" si="2"/>
        <v>0</v>
      </c>
      <c r="J109" s="9"/>
    </row>
    <row r="110" spans="1:10" ht="41.25" customHeight="1">
      <c r="A110" s="2">
        <v>100</v>
      </c>
      <c r="B110" s="4" t="s">
        <v>264</v>
      </c>
      <c r="C110" s="4" t="s">
        <v>79</v>
      </c>
      <c r="D110" s="4" t="s">
        <v>80</v>
      </c>
      <c r="E110" s="55" t="s">
        <v>74</v>
      </c>
      <c r="F110" s="55"/>
      <c r="G110" s="3">
        <v>39.090000000000003</v>
      </c>
      <c r="H110" s="6"/>
      <c r="I110" s="7">
        <f t="shared" si="2"/>
        <v>0</v>
      </c>
      <c r="J110" s="9"/>
    </row>
    <row r="111" spans="1:10" ht="28.5" customHeight="1">
      <c r="A111" s="2">
        <v>101</v>
      </c>
      <c r="B111" s="4" t="s">
        <v>265</v>
      </c>
      <c r="C111" s="4" t="s">
        <v>76</v>
      </c>
      <c r="D111" s="4" t="s">
        <v>266</v>
      </c>
      <c r="E111" s="55" t="s">
        <v>74</v>
      </c>
      <c r="F111" s="55"/>
      <c r="G111" s="3">
        <v>182.11</v>
      </c>
      <c r="H111" s="6"/>
      <c r="I111" s="7">
        <f t="shared" si="2"/>
        <v>0</v>
      </c>
      <c r="J111" s="9"/>
    </row>
    <row r="112" spans="1:10" ht="28.5" customHeight="1">
      <c r="A112" s="2">
        <v>102</v>
      </c>
      <c r="B112" s="4" t="s">
        <v>267</v>
      </c>
      <c r="C112" s="4" t="s">
        <v>101</v>
      </c>
      <c r="D112" s="4" t="s">
        <v>268</v>
      </c>
      <c r="E112" s="55" t="s">
        <v>74</v>
      </c>
      <c r="F112" s="55"/>
      <c r="G112" s="3">
        <v>151.52000000000001</v>
      </c>
      <c r="H112" s="6"/>
      <c r="I112" s="7">
        <f t="shared" si="2"/>
        <v>0</v>
      </c>
      <c r="J112" s="9"/>
    </row>
    <row r="113" spans="1:10" ht="41.25" customHeight="1">
      <c r="A113" s="2">
        <v>103</v>
      </c>
      <c r="B113" s="4" t="s">
        <v>269</v>
      </c>
      <c r="C113" s="4" t="s">
        <v>270</v>
      </c>
      <c r="D113" s="4" t="s">
        <v>271</v>
      </c>
      <c r="E113" s="55" t="s">
        <v>258</v>
      </c>
      <c r="F113" s="55"/>
      <c r="G113" s="3">
        <v>2</v>
      </c>
      <c r="H113" s="6"/>
      <c r="I113" s="7">
        <f t="shared" si="2"/>
        <v>0</v>
      </c>
      <c r="J113" s="9"/>
    </row>
    <row r="114" spans="1:10" ht="41.25" customHeight="1">
      <c r="A114" s="2">
        <v>104</v>
      </c>
      <c r="B114" s="4" t="s">
        <v>272</v>
      </c>
      <c r="C114" s="4" t="s">
        <v>273</v>
      </c>
      <c r="D114" s="4" t="s">
        <v>274</v>
      </c>
      <c r="E114" s="55" t="s">
        <v>275</v>
      </c>
      <c r="F114" s="55"/>
      <c r="G114" s="3">
        <v>15</v>
      </c>
      <c r="H114" s="6"/>
      <c r="I114" s="7">
        <f t="shared" si="2"/>
        <v>0</v>
      </c>
      <c r="J114" s="9"/>
    </row>
    <row r="115" spans="1:10" ht="28.5" customHeight="1">
      <c r="A115" s="2">
        <v>105</v>
      </c>
      <c r="B115" s="4" t="s">
        <v>276</v>
      </c>
      <c r="C115" s="4" t="s">
        <v>277</v>
      </c>
      <c r="D115" s="4" t="s">
        <v>278</v>
      </c>
      <c r="E115" s="55" t="s">
        <v>70</v>
      </c>
      <c r="F115" s="55"/>
      <c r="G115" s="3">
        <v>200</v>
      </c>
      <c r="H115" s="6"/>
      <c r="I115" s="7">
        <f t="shared" si="2"/>
        <v>0</v>
      </c>
      <c r="J115" s="9"/>
    </row>
    <row r="116" spans="1:10" ht="41.25" customHeight="1">
      <c r="A116" s="2">
        <v>106</v>
      </c>
      <c r="B116" s="4" t="s">
        <v>279</v>
      </c>
      <c r="C116" s="4" t="s">
        <v>280</v>
      </c>
      <c r="D116" s="4" t="s">
        <v>281</v>
      </c>
      <c r="E116" s="55" t="s">
        <v>70</v>
      </c>
      <c r="F116" s="55"/>
      <c r="G116" s="3">
        <v>358.5</v>
      </c>
      <c r="H116" s="6"/>
      <c r="I116" s="7">
        <f t="shared" si="2"/>
        <v>0</v>
      </c>
      <c r="J116" s="9"/>
    </row>
    <row r="117" spans="1:10" ht="28.5" customHeight="1">
      <c r="A117" s="2">
        <v>107</v>
      </c>
      <c r="B117" s="4" t="s">
        <v>282</v>
      </c>
      <c r="C117" s="4" t="s">
        <v>283</v>
      </c>
      <c r="D117" s="4" t="s">
        <v>284</v>
      </c>
      <c r="E117" s="55" t="s">
        <v>137</v>
      </c>
      <c r="F117" s="55"/>
      <c r="G117" s="3">
        <v>450</v>
      </c>
      <c r="H117" s="6"/>
      <c r="I117" s="7">
        <f t="shared" si="2"/>
        <v>0</v>
      </c>
      <c r="J117" s="9"/>
    </row>
    <row r="118" spans="1:10" ht="28.5" customHeight="1">
      <c r="A118" s="2">
        <v>108</v>
      </c>
      <c r="B118" s="4" t="s">
        <v>285</v>
      </c>
      <c r="C118" s="4" t="s">
        <v>286</v>
      </c>
      <c r="D118" s="4" t="s">
        <v>287</v>
      </c>
      <c r="E118" s="55" t="s">
        <v>137</v>
      </c>
      <c r="F118" s="55"/>
      <c r="G118" s="3">
        <v>1000</v>
      </c>
      <c r="H118" s="6"/>
      <c r="I118" s="7">
        <f t="shared" si="2"/>
        <v>0</v>
      </c>
      <c r="J118" s="9"/>
    </row>
    <row r="119" spans="1:10" ht="41.25" customHeight="1">
      <c r="A119" s="2">
        <v>109</v>
      </c>
      <c r="B119" s="4" t="s">
        <v>288</v>
      </c>
      <c r="C119" s="4" t="s">
        <v>283</v>
      </c>
      <c r="D119" s="4" t="s">
        <v>289</v>
      </c>
      <c r="E119" s="55" t="s">
        <v>137</v>
      </c>
      <c r="F119" s="55"/>
      <c r="G119" s="3">
        <v>100</v>
      </c>
      <c r="H119" s="6"/>
      <c r="I119" s="7">
        <f t="shared" si="2"/>
        <v>0</v>
      </c>
      <c r="J119" s="9"/>
    </row>
    <row r="120" spans="1:10" ht="54" customHeight="1">
      <c r="A120" s="2">
        <v>110</v>
      </c>
      <c r="B120" s="4" t="s">
        <v>290</v>
      </c>
      <c r="C120" s="4" t="s">
        <v>291</v>
      </c>
      <c r="D120" s="4" t="s">
        <v>292</v>
      </c>
      <c r="E120" s="55" t="s">
        <v>74</v>
      </c>
      <c r="F120" s="55"/>
      <c r="G120" s="3">
        <v>892.5</v>
      </c>
      <c r="H120" s="6"/>
      <c r="I120" s="7">
        <f t="shared" si="2"/>
        <v>0</v>
      </c>
      <c r="J120" s="9"/>
    </row>
    <row r="121" spans="1:10" ht="28.5" customHeight="1">
      <c r="A121" s="2">
        <v>111</v>
      </c>
      <c r="B121" s="4" t="s">
        <v>293</v>
      </c>
      <c r="C121" s="4" t="s">
        <v>79</v>
      </c>
      <c r="D121" s="4" t="s">
        <v>294</v>
      </c>
      <c r="E121" s="55" t="s">
        <v>74</v>
      </c>
      <c r="F121" s="55"/>
      <c r="G121" s="3">
        <v>860.71</v>
      </c>
      <c r="H121" s="6"/>
      <c r="I121" s="7">
        <f t="shared" si="2"/>
        <v>0</v>
      </c>
      <c r="J121" s="9"/>
    </row>
    <row r="122" spans="1:10" s="38" customFormat="1" ht="28.5" customHeight="1">
      <c r="A122" s="33">
        <v>112</v>
      </c>
      <c r="B122" s="34" t="s">
        <v>295</v>
      </c>
      <c r="C122" s="34" t="s">
        <v>296</v>
      </c>
      <c r="D122" s="34" t="s">
        <v>297</v>
      </c>
      <c r="E122" s="58" t="s">
        <v>137</v>
      </c>
      <c r="F122" s="58"/>
      <c r="G122" s="35">
        <v>100</v>
      </c>
      <c r="H122" s="6"/>
      <c r="I122" s="36">
        <f t="shared" si="2"/>
        <v>0</v>
      </c>
      <c r="J122" s="37"/>
    </row>
    <row r="123" spans="1:10" ht="28.5" customHeight="1">
      <c r="A123" s="2">
        <v>113</v>
      </c>
      <c r="B123" s="4" t="s">
        <v>298</v>
      </c>
      <c r="C123" s="4" t="s">
        <v>299</v>
      </c>
      <c r="D123" s="4" t="s">
        <v>300</v>
      </c>
      <c r="E123" s="55" t="s">
        <v>74</v>
      </c>
      <c r="F123" s="55"/>
      <c r="G123" s="3">
        <v>150</v>
      </c>
      <c r="H123" s="6"/>
      <c r="I123" s="7">
        <f t="shared" si="2"/>
        <v>0</v>
      </c>
      <c r="J123" s="9"/>
    </row>
    <row r="124" spans="1:10" ht="28.5" customHeight="1">
      <c r="A124" s="2">
        <v>114</v>
      </c>
      <c r="B124" s="4" t="s">
        <v>301</v>
      </c>
      <c r="C124" s="4" t="s">
        <v>302</v>
      </c>
      <c r="D124" s="4" t="s">
        <v>303</v>
      </c>
      <c r="E124" s="55" t="s">
        <v>74</v>
      </c>
      <c r="F124" s="55"/>
      <c r="G124" s="3">
        <v>2.16</v>
      </c>
      <c r="H124" s="6"/>
      <c r="I124" s="7">
        <f t="shared" si="2"/>
        <v>0</v>
      </c>
      <c r="J124" s="9"/>
    </row>
    <row r="125" spans="1:10" ht="28.5" customHeight="1">
      <c r="A125" s="2">
        <v>115</v>
      </c>
      <c r="B125" s="4" t="s">
        <v>304</v>
      </c>
      <c r="C125" s="4" t="s">
        <v>305</v>
      </c>
      <c r="D125" s="4" t="s">
        <v>306</v>
      </c>
      <c r="E125" s="55" t="s">
        <v>74</v>
      </c>
      <c r="F125" s="55"/>
      <c r="G125" s="3">
        <v>2.16</v>
      </c>
      <c r="H125" s="6"/>
      <c r="I125" s="7">
        <f t="shared" si="2"/>
        <v>0</v>
      </c>
      <c r="J125" s="9"/>
    </row>
    <row r="126" spans="1:10" ht="18" customHeight="1">
      <c r="A126" s="2"/>
      <c r="B126" s="4"/>
      <c r="C126" s="4" t="s">
        <v>307</v>
      </c>
      <c r="D126" s="4"/>
      <c r="E126" s="54"/>
      <c r="F126" s="54"/>
      <c r="G126" s="5"/>
      <c r="H126" s="7"/>
      <c r="I126" s="7"/>
      <c r="J126" s="9"/>
    </row>
    <row r="127" spans="1:10" ht="28.5" customHeight="1">
      <c r="A127" s="2">
        <v>196</v>
      </c>
      <c r="B127" s="4" t="s">
        <v>308</v>
      </c>
      <c r="C127" s="4" t="s">
        <v>309</v>
      </c>
      <c r="D127" s="4" t="s">
        <v>310</v>
      </c>
      <c r="E127" s="55" t="s">
        <v>70</v>
      </c>
      <c r="F127" s="55"/>
      <c r="G127" s="3">
        <v>195.5</v>
      </c>
      <c r="H127" s="6"/>
      <c r="I127" s="7">
        <f t="shared" si="2"/>
        <v>0</v>
      </c>
      <c r="J127" s="9"/>
    </row>
    <row r="128" spans="1:10" ht="28.5" customHeight="1">
      <c r="A128" s="2">
        <v>197</v>
      </c>
      <c r="B128" s="4" t="s">
        <v>311</v>
      </c>
      <c r="C128" s="4" t="s">
        <v>309</v>
      </c>
      <c r="D128" s="4" t="s">
        <v>312</v>
      </c>
      <c r="E128" s="55" t="s">
        <v>70</v>
      </c>
      <c r="F128" s="55"/>
      <c r="G128" s="3">
        <v>20.48</v>
      </c>
      <c r="H128" s="6"/>
      <c r="I128" s="7">
        <f t="shared" si="2"/>
        <v>0</v>
      </c>
      <c r="J128" s="9"/>
    </row>
    <row r="129" spans="1:10" ht="28.5" customHeight="1">
      <c r="A129" s="2">
        <v>198</v>
      </c>
      <c r="B129" s="4" t="s">
        <v>313</v>
      </c>
      <c r="C129" s="4" t="s">
        <v>314</v>
      </c>
      <c r="D129" s="4" t="s">
        <v>315</v>
      </c>
      <c r="E129" s="55" t="s">
        <v>70</v>
      </c>
      <c r="F129" s="55"/>
      <c r="G129" s="3">
        <v>396</v>
      </c>
      <c r="H129" s="6"/>
      <c r="I129" s="7">
        <f t="shared" si="2"/>
        <v>0</v>
      </c>
      <c r="J129" s="9"/>
    </row>
    <row r="130" spans="1:10" ht="28.5" customHeight="1">
      <c r="A130" s="2">
        <v>199</v>
      </c>
      <c r="B130" s="4" t="s">
        <v>316</v>
      </c>
      <c r="C130" s="4" t="s">
        <v>317</v>
      </c>
      <c r="D130" s="4" t="s">
        <v>318</v>
      </c>
      <c r="E130" s="55" t="s">
        <v>70</v>
      </c>
      <c r="F130" s="55"/>
      <c r="G130" s="3">
        <v>290</v>
      </c>
      <c r="H130" s="6"/>
      <c r="I130" s="7">
        <f t="shared" si="2"/>
        <v>0</v>
      </c>
      <c r="J130" s="9"/>
    </row>
    <row r="131" spans="1:10" ht="28.5" customHeight="1">
      <c r="A131" s="59" t="s">
        <v>319</v>
      </c>
      <c r="B131" s="60"/>
      <c r="C131" s="60"/>
      <c r="D131" s="60"/>
      <c r="E131" s="60"/>
      <c r="F131" s="60"/>
      <c r="G131" s="60"/>
      <c r="H131" s="60"/>
      <c r="I131" s="10">
        <f>SUM(I7:I130)</f>
        <v>0</v>
      </c>
      <c r="J131" s="11"/>
    </row>
    <row r="132" spans="1:10" ht="17.25" customHeight="1">
      <c r="A132" s="61"/>
      <c r="B132" s="61"/>
      <c r="C132" s="61"/>
      <c r="D132" s="61"/>
      <c r="E132" s="61"/>
      <c r="F132" s="61"/>
      <c r="G132" s="61"/>
      <c r="H132" s="61"/>
      <c r="I132" s="61"/>
      <c r="J132" s="61"/>
    </row>
    <row r="133" spans="1:10" ht="17.25" customHeight="1">
      <c r="A133" s="61"/>
      <c r="B133" s="61"/>
      <c r="C133" s="61"/>
      <c r="D133" s="61"/>
      <c r="E133" s="61"/>
      <c r="F133" s="62"/>
      <c r="G133" s="62"/>
      <c r="H133" s="62"/>
      <c r="I133" s="63"/>
      <c r="J133" s="63"/>
    </row>
  </sheetData>
  <sheetProtection algorithmName="SHA-512" hashValue="w2yODDzwDZr6rY0ItSZG1Agw5olohkdEvAYze47E3QlQmd8LtiORrjeInoSSoUZTYuQ6+uBoRljSMQdnMp5qkQ==" saltValue="hG3jBR/avykbsS6bLpXEeA==" spinCount="100000" sheet="1" objects="1" scenarios="1"/>
  <mergeCells count="143">
    <mergeCell ref="E127:F127"/>
    <mergeCell ref="E128:F128"/>
    <mergeCell ref="E129:F129"/>
    <mergeCell ref="E130:F130"/>
    <mergeCell ref="A131:H131"/>
    <mergeCell ref="A132:J132"/>
    <mergeCell ref="A133:E133"/>
    <mergeCell ref="F133:H133"/>
    <mergeCell ref="I133:J133"/>
    <mergeCell ref="E118:F118"/>
    <mergeCell ref="E119:F119"/>
    <mergeCell ref="E120:F120"/>
    <mergeCell ref="E121:F121"/>
    <mergeCell ref="E122:F122"/>
    <mergeCell ref="E123:F123"/>
    <mergeCell ref="E124:F124"/>
    <mergeCell ref="E125:F125"/>
    <mergeCell ref="E126:F126"/>
    <mergeCell ref="E109:F109"/>
    <mergeCell ref="E110:F110"/>
    <mergeCell ref="E111:F111"/>
    <mergeCell ref="E112:F112"/>
    <mergeCell ref="E113:F113"/>
    <mergeCell ref="E114:F114"/>
    <mergeCell ref="E115:F115"/>
    <mergeCell ref="E116:F116"/>
    <mergeCell ref="E117:F117"/>
    <mergeCell ref="E100:F100"/>
    <mergeCell ref="E101:F101"/>
    <mergeCell ref="E102:F102"/>
    <mergeCell ref="E103:F103"/>
    <mergeCell ref="E104:F104"/>
    <mergeCell ref="E105:F105"/>
    <mergeCell ref="E106:F106"/>
    <mergeCell ref="E107:F107"/>
    <mergeCell ref="E108:F108"/>
    <mergeCell ref="E91:F91"/>
    <mergeCell ref="E92:F92"/>
    <mergeCell ref="E93:F93"/>
    <mergeCell ref="E94:F94"/>
    <mergeCell ref="E95:F95"/>
    <mergeCell ref="E96:F96"/>
    <mergeCell ref="E97:F97"/>
    <mergeCell ref="E98:F98"/>
    <mergeCell ref="E99:F99"/>
    <mergeCell ref="E82:F82"/>
    <mergeCell ref="E83:F83"/>
    <mergeCell ref="E84:F84"/>
    <mergeCell ref="E85:F85"/>
    <mergeCell ref="E86:F86"/>
    <mergeCell ref="E87:F87"/>
    <mergeCell ref="E88:F88"/>
    <mergeCell ref="E89:F89"/>
    <mergeCell ref="E90:F90"/>
    <mergeCell ref="E73:F73"/>
    <mergeCell ref="E74:F74"/>
    <mergeCell ref="E75:F75"/>
    <mergeCell ref="E76:F76"/>
    <mergeCell ref="E77:F77"/>
    <mergeCell ref="E78:F78"/>
    <mergeCell ref="E79:F79"/>
    <mergeCell ref="E80:F80"/>
    <mergeCell ref="E81:F81"/>
    <mergeCell ref="E64:F64"/>
    <mergeCell ref="E65:F65"/>
    <mergeCell ref="E66:F66"/>
    <mergeCell ref="E67:F67"/>
    <mergeCell ref="E68:F68"/>
    <mergeCell ref="E69:F69"/>
    <mergeCell ref="E70:F70"/>
    <mergeCell ref="E71:F71"/>
    <mergeCell ref="E72:F72"/>
    <mergeCell ref="E55:F55"/>
    <mergeCell ref="E56:F56"/>
    <mergeCell ref="E57:F57"/>
    <mergeCell ref="E58:F58"/>
    <mergeCell ref="E59:F59"/>
    <mergeCell ref="E60:F60"/>
    <mergeCell ref="E61:F61"/>
    <mergeCell ref="E62:F62"/>
    <mergeCell ref="E63:F63"/>
    <mergeCell ref="E46:F46"/>
    <mergeCell ref="E47:F47"/>
    <mergeCell ref="E48:F48"/>
    <mergeCell ref="E49:F49"/>
    <mergeCell ref="E50:F50"/>
    <mergeCell ref="E51:F51"/>
    <mergeCell ref="E52:F52"/>
    <mergeCell ref="E53:F53"/>
    <mergeCell ref="E54:F54"/>
    <mergeCell ref="E37:F37"/>
    <mergeCell ref="E38:F38"/>
    <mergeCell ref="E39:F39"/>
    <mergeCell ref="E40:F40"/>
    <mergeCell ref="E41:F41"/>
    <mergeCell ref="E42:F42"/>
    <mergeCell ref="E43:F43"/>
    <mergeCell ref="E44:F44"/>
    <mergeCell ref="E45:F45"/>
    <mergeCell ref="E28:F28"/>
    <mergeCell ref="E29:F29"/>
    <mergeCell ref="E30:F30"/>
    <mergeCell ref="E31:F31"/>
    <mergeCell ref="E32:F32"/>
    <mergeCell ref="E33:F33"/>
    <mergeCell ref="E34:F34"/>
    <mergeCell ref="E35:F35"/>
    <mergeCell ref="E36:F36"/>
    <mergeCell ref="E19:F19"/>
    <mergeCell ref="E20:F20"/>
    <mergeCell ref="E21:F21"/>
    <mergeCell ref="E22:F22"/>
    <mergeCell ref="E23:F23"/>
    <mergeCell ref="E24:F24"/>
    <mergeCell ref="E25:F25"/>
    <mergeCell ref="E26:F26"/>
    <mergeCell ref="E27:F27"/>
    <mergeCell ref="E10:F10"/>
    <mergeCell ref="E11:F11"/>
    <mergeCell ref="E12:F12"/>
    <mergeCell ref="E13:F13"/>
    <mergeCell ref="E14:F14"/>
    <mergeCell ref="E15:F15"/>
    <mergeCell ref="E16:F16"/>
    <mergeCell ref="E17:F17"/>
    <mergeCell ref="E18:F18"/>
    <mergeCell ref="A1:J1"/>
    <mergeCell ref="A2:E2"/>
    <mergeCell ref="F2:H2"/>
    <mergeCell ref="I2:J2"/>
    <mergeCell ref="H3:J3"/>
    <mergeCell ref="E6:F6"/>
    <mergeCell ref="E7:F7"/>
    <mergeCell ref="E8:F8"/>
    <mergeCell ref="E9:F9"/>
    <mergeCell ref="A3:A5"/>
    <mergeCell ref="B3:B5"/>
    <mergeCell ref="C3:C5"/>
    <mergeCell ref="D3:D5"/>
    <mergeCell ref="G3:G5"/>
    <mergeCell ref="H4:H5"/>
    <mergeCell ref="I4:I5"/>
    <mergeCell ref="E3:F5"/>
  </mergeCells>
  <phoneticPr fontId="27" type="noConversion"/>
  <printOptions horizontalCentered="1"/>
  <pageMargins left="0.118110236220472" right="0.118110236220472" top="0.59055118110236204" bottom="0.78740157480314998" header="0.59055118110236204" footer="0"/>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100"/>
  <sheetViews>
    <sheetView showGridLines="0" topLeftCell="A88" workbookViewId="0">
      <selection activeCell="D26" sqref="D26"/>
    </sheetView>
  </sheetViews>
  <sheetFormatPr defaultColWidth="7.7109375" defaultRowHeight="12"/>
  <cols>
    <col min="1" max="1" width="9.140625" style="21" customWidth="1"/>
    <col min="2" max="2" width="9.85546875" style="21" customWidth="1"/>
    <col min="3" max="3" width="11.85546875" style="21" customWidth="1"/>
    <col min="4" max="4" width="25.42578125" style="21" customWidth="1"/>
    <col min="5" max="5" width="0.85546875" style="21" customWidth="1"/>
    <col min="6" max="6" width="4.28515625" style="21" customWidth="1"/>
    <col min="7" max="7" width="8.85546875" style="21" customWidth="1"/>
    <col min="8" max="9" width="14.140625" style="21" customWidth="1"/>
    <col min="10" max="10" width="8.85546875" style="21" customWidth="1"/>
    <col min="11" max="16384" width="7.7109375" style="21"/>
  </cols>
  <sheetData>
    <row r="1" spans="1:10" ht="39.75" customHeight="1">
      <c r="A1" s="48" t="s">
        <v>52</v>
      </c>
      <c r="B1" s="48"/>
      <c r="C1" s="48"/>
      <c r="D1" s="48"/>
      <c r="E1" s="48"/>
      <c r="F1" s="48"/>
      <c r="G1" s="48"/>
      <c r="H1" s="48"/>
      <c r="I1" s="49"/>
      <c r="J1" s="49"/>
    </row>
    <row r="2" spans="1:10" ht="20.25" customHeight="1">
      <c r="A2" s="50" t="s">
        <v>53</v>
      </c>
      <c r="B2" s="50"/>
      <c r="C2" s="50"/>
      <c r="D2" s="50"/>
      <c r="E2" s="50"/>
      <c r="F2" s="50"/>
      <c r="G2" s="50"/>
      <c r="H2" s="50"/>
      <c r="I2" s="51"/>
      <c r="J2" s="51"/>
    </row>
    <row r="3" spans="1:10" ht="18" customHeight="1">
      <c r="A3" s="56" t="s">
        <v>54</v>
      </c>
      <c r="B3" s="52" t="s">
        <v>55</v>
      </c>
      <c r="C3" s="52" t="s">
        <v>56</v>
      </c>
      <c r="D3" s="52" t="s">
        <v>57</v>
      </c>
      <c r="E3" s="52" t="s">
        <v>58</v>
      </c>
      <c r="F3" s="52"/>
      <c r="G3" s="52" t="s">
        <v>59</v>
      </c>
      <c r="H3" s="52" t="s">
        <v>60</v>
      </c>
      <c r="I3" s="52"/>
      <c r="J3" s="53"/>
    </row>
    <row r="4" spans="1:10" ht="18" customHeight="1">
      <c r="A4" s="57"/>
      <c r="B4" s="55"/>
      <c r="C4" s="55"/>
      <c r="D4" s="55"/>
      <c r="E4" s="55"/>
      <c r="F4" s="55"/>
      <c r="G4" s="55"/>
      <c r="H4" s="55" t="s">
        <v>61</v>
      </c>
      <c r="I4" s="55" t="s">
        <v>62</v>
      </c>
      <c r="J4" s="8" t="s">
        <v>63</v>
      </c>
    </row>
    <row r="5" spans="1:10" ht="18" customHeight="1">
      <c r="A5" s="57"/>
      <c r="B5" s="55"/>
      <c r="C5" s="55"/>
      <c r="D5" s="55"/>
      <c r="E5" s="55"/>
      <c r="F5" s="55"/>
      <c r="G5" s="55"/>
      <c r="H5" s="55"/>
      <c r="I5" s="55"/>
      <c r="J5" s="8" t="s">
        <v>64</v>
      </c>
    </row>
    <row r="6" spans="1:10" ht="28.5" customHeight="1">
      <c r="A6" s="2"/>
      <c r="B6" s="4"/>
      <c r="C6" s="4" t="s">
        <v>320</v>
      </c>
      <c r="D6" s="4"/>
      <c r="E6" s="54"/>
      <c r="F6" s="54"/>
      <c r="G6" s="5"/>
      <c r="H6" s="5"/>
      <c r="I6" s="5"/>
      <c r="J6" s="9"/>
    </row>
    <row r="7" spans="1:10" ht="28.5" customHeight="1">
      <c r="A7" s="2"/>
      <c r="B7" s="4"/>
      <c r="C7" s="4" t="s">
        <v>321</v>
      </c>
      <c r="D7" s="4"/>
      <c r="E7" s="54"/>
      <c r="F7" s="54"/>
      <c r="G7" s="5"/>
      <c r="H7" s="5"/>
      <c r="I7" s="5"/>
      <c r="J7" s="9"/>
    </row>
    <row r="8" spans="1:10" ht="41.25" customHeight="1">
      <c r="A8" s="2">
        <v>116</v>
      </c>
      <c r="B8" s="4" t="s">
        <v>322</v>
      </c>
      <c r="C8" s="4" t="s">
        <v>323</v>
      </c>
      <c r="D8" s="4" t="s">
        <v>324</v>
      </c>
      <c r="E8" s="55" t="s">
        <v>325</v>
      </c>
      <c r="F8" s="55"/>
      <c r="G8" s="3">
        <v>3</v>
      </c>
      <c r="H8" s="6"/>
      <c r="I8" s="7">
        <f t="shared" ref="I8" si="0">ROUND(G8*H8,2)</f>
        <v>0</v>
      </c>
      <c r="J8" s="9"/>
    </row>
    <row r="9" spans="1:10" ht="28.5" customHeight="1">
      <c r="A9" s="2">
        <v>117</v>
      </c>
      <c r="B9" s="4" t="s">
        <v>326</v>
      </c>
      <c r="C9" s="4" t="s">
        <v>327</v>
      </c>
      <c r="D9" s="4" t="s">
        <v>328</v>
      </c>
      <c r="E9" s="55" t="s">
        <v>325</v>
      </c>
      <c r="F9" s="55"/>
      <c r="G9" s="3">
        <v>3</v>
      </c>
      <c r="H9" s="6"/>
      <c r="I9" s="7">
        <f t="shared" ref="I9:I71" si="1">ROUND(G9*H9,2)</f>
        <v>0</v>
      </c>
      <c r="J9" s="9"/>
    </row>
    <row r="10" spans="1:10" ht="54" customHeight="1">
      <c r="A10" s="2">
        <v>118</v>
      </c>
      <c r="B10" s="4" t="s">
        <v>329</v>
      </c>
      <c r="C10" s="4" t="s">
        <v>330</v>
      </c>
      <c r="D10" s="4" t="s">
        <v>331</v>
      </c>
      <c r="E10" s="55" t="s">
        <v>332</v>
      </c>
      <c r="F10" s="55"/>
      <c r="G10" s="3">
        <v>1</v>
      </c>
      <c r="H10" s="6"/>
      <c r="I10" s="7">
        <f t="shared" si="1"/>
        <v>0</v>
      </c>
      <c r="J10" s="9"/>
    </row>
    <row r="11" spans="1:10" ht="54" customHeight="1">
      <c r="A11" s="2">
        <v>119</v>
      </c>
      <c r="B11" s="4" t="s">
        <v>333</v>
      </c>
      <c r="C11" s="4" t="s">
        <v>334</v>
      </c>
      <c r="D11" s="4" t="s">
        <v>335</v>
      </c>
      <c r="E11" s="55" t="s">
        <v>332</v>
      </c>
      <c r="F11" s="55"/>
      <c r="G11" s="3">
        <v>1</v>
      </c>
      <c r="H11" s="6"/>
      <c r="I11" s="7">
        <f t="shared" si="1"/>
        <v>0</v>
      </c>
      <c r="J11" s="9"/>
    </row>
    <row r="12" spans="1:10" ht="54" customHeight="1">
      <c r="A12" s="2">
        <v>120</v>
      </c>
      <c r="B12" s="4" t="s">
        <v>336</v>
      </c>
      <c r="C12" s="4" t="s">
        <v>337</v>
      </c>
      <c r="D12" s="4" t="s">
        <v>338</v>
      </c>
      <c r="E12" s="55" t="s">
        <v>332</v>
      </c>
      <c r="F12" s="55"/>
      <c r="G12" s="3">
        <v>1</v>
      </c>
      <c r="H12" s="6"/>
      <c r="I12" s="7">
        <f t="shared" si="1"/>
        <v>0</v>
      </c>
      <c r="J12" s="9"/>
    </row>
    <row r="13" spans="1:10" ht="18" customHeight="1">
      <c r="A13" s="2"/>
      <c r="B13" s="4"/>
      <c r="C13" s="4" t="s">
        <v>339</v>
      </c>
      <c r="D13" s="4"/>
      <c r="E13" s="54"/>
      <c r="F13" s="54"/>
      <c r="G13" s="5"/>
      <c r="H13" s="5"/>
      <c r="I13" s="5"/>
      <c r="J13" s="9"/>
    </row>
    <row r="14" spans="1:10" ht="54" customHeight="1">
      <c r="A14" s="2">
        <v>121</v>
      </c>
      <c r="B14" s="4" t="s">
        <v>340</v>
      </c>
      <c r="C14" s="4" t="s">
        <v>341</v>
      </c>
      <c r="D14" s="4" t="s">
        <v>342</v>
      </c>
      <c r="E14" s="55" t="s">
        <v>332</v>
      </c>
      <c r="F14" s="55"/>
      <c r="G14" s="3">
        <v>2</v>
      </c>
      <c r="H14" s="6"/>
      <c r="I14" s="7">
        <f t="shared" si="1"/>
        <v>0</v>
      </c>
      <c r="J14" s="9"/>
    </row>
    <row r="15" spans="1:10" ht="54" customHeight="1">
      <c r="A15" s="2">
        <v>122</v>
      </c>
      <c r="B15" s="4" t="s">
        <v>343</v>
      </c>
      <c r="C15" s="4" t="s">
        <v>344</v>
      </c>
      <c r="D15" s="4" t="s">
        <v>345</v>
      </c>
      <c r="E15" s="55" t="s">
        <v>332</v>
      </c>
      <c r="F15" s="55"/>
      <c r="G15" s="3">
        <v>1</v>
      </c>
      <c r="H15" s="6"/>
      <c r="I15" s="7">
        <f t="shared" si="1"/>
        <v>0</v>
      </c>
      <c r="J15" s="9"/>
    </row>
    <row r="16" spans="1:10" ht="41.25" customHeight="1">
      <c r="A16" s="2">
        <v>123</v>
      </c>
      <c r="B16" s="4" t="s">
        <v>346</v>
      </c>
      <c r="C16" s="4" t="s">
        <v>347</v>
      </c>
      <c r="D16" s="4" t="s">
        <v>348</v>
      </c>
      <c r="E16" s="55" t="s">
        <v>332</v>
      </c>
      <c r="F16" s="55"/>
      <c r="G16" s="3">
        <v>1</v>
      </c>
      <c r="H16" s="6"/>
      <c r="I16" s="7">
        <f t="shared" si="1"/>
        <v>0</v>
      </c>
      <c r="J16" s="9"/>
    </row>
    <row r="17" spans="1:10" ht="18" customHeight="1">
      <c r="A17" s="2"/>
      <c r="B17" s="4"/>
      <c r="C17" s="4" t="s">
        <v>349</v>
      </c>
      <c r="D17" s="4"/>
      <c r="E17" s="54"/>
      <c r="F17" s="54"/>
      <c r="G17" s="5"/>
      <c r="H17" s="5"/>
      <c r="I17" s="5"/>
      <c r="J17" s="9"/>
    </row>
    <row r="18" spans="1:10" ht="54" customHeight="1">
      <c r="A18" s="2">
        <v>124</v>
      </c>
      <c r="B18" s="4" t="s">
        <v>350</v>
      </c>
      <c r="C18" s="4" t="s">
        <v>341</v>
      </c>
      <c r="D18" s="4" t="s">
        <v>351</v>
      </c>
      <c r="E18" s="55" t="s">
        <v>332</v>
      </c>
      <c r="F18" s="55"/>
      <c r="G18" s="3">
        <v>2</v>
      </c>
      <c r="H18" s="6"/>
      <c r="I18" s="7">
        <f t="shared" si="1"/>
        <v>0</v>
      </c>
      <c r="J18" s="9"/>
    </row>
    <row r="19" spans="1:10" ht="54" customHeight="1">
      <c r="A19" s="2">
        <v>125</v>
      </c>
      <c r="B19" s="4" t="s">
        <v>352</v>
      </c>
      <c r="C19" s="4" t="s">
        <v>344</v>
      </c>
      <c r="D19" s="4" t="s">
        <v>345</v>
      </c>
      <c r="E19" s="55" t="s">
        <v>332</v>
      </c>
      <c r="F19" s="55"/>
      <c r="G19" s="3">
        <v>1</v>
      </c>
      <c r="H19" s="6"/>
      <c r="I19" s="7">
        <f t="shared" si="1"/>
        <v>0</v>
      </c>
      <c r="J19" s="9"/>
    </row>
    <row r="20" spans="1:10" ht="18" customHeight="1">
      <c r="A20" s="2"/>
      <c r="B20" s="4"/>
      <c r="C20" s="4" t="s">
        <v>353</v>
      </c>
      <c r="D20" s="4"/>
      <c r="E20" s="54"/>
      <c r="F20" s="54"/>
      <c r="G20" s="5"/>
      <c r="H20" s="5"/>
      <c r="I20" s="5"/>
      <c r="J20" s="9"/>
    </row>
    <row r="21" spans="1:10" ht="41.25" customHeight="1">
      <c r="A21" s="2">
        <v>126</v>
      </c>
      <c r="B21" s="4" t="s">
        <v>354</v>
      </c>
      <c r="C21" s="4" t="s">
        <v>355</v>
      </c>
      <c r="D21" s="4" t="s">
        <v>356</v>
      </c>
      <c r="E21" s="55" t="s">
        <v>332</v>
      </c>
      <c r="F21" s="55"/>
      <c r="G21" s="3">
        <v>1</v>
      </c>
      <c r="H21" s="6"/>
      <c r="I21" s="7">
        <f t="shared" si="1"/>
        <v>0</v>
      </c>
      <c r="J21" s="9"/>
    </row>
    <row r="22" spans="1:10" ht="41.25" customHeight="1">
      <c r="A22" s="2">
        <v>127</v>
      </c>
      <c r="B22" s="4" t="s">
        <v>357</v>
      </c>
      <c r="C22" s="4" t="s">
        <v>355</v>
      </c>
      <c r="D22" s="4" t="s">
        <v>358</v>
      </c>
      <c r="E22" s="55" t="s">
        <v>332</v>
      </c>
      <c r="F22" s="55"/>
      <c r="G22" s="3">
        <v>1</v>
      </c>
      <c r="H22" s="6"/>
      <c r="I22" s="7">
        <f t="shared" si="1"/>
        <v>0</v>
      </c>
      <c r="J22" s="9"/>
    </row>
    <row r="23" spans="1:10" ht="41.25" customHeight="1">
      <c r="A23" s="2">
        <v>128</v>
      </c>
      <c r="B23" s="4" t="s">
        <v>359</v>
      </c>
      <c r="C23" s="4" t="s">
        <v>360</v>
      </c>
      <c r="D23" s="4" t="s">
        <v>361</v>
      </c>
      <c r="E23" s="55" t="s">
        <v>332</v>
      </c>
      <c r="F23" s="55"/>
      <c r="G23" s="3">
        <v>1</v>
      </c>
      <c r="H23" s="6"/>
      <c r="I23" s="7">
        <f t="shared" si="1"/>
        <v>0</v>
      </c>
      <c r="J23" s="9"/>
    </row>
    <row r="24" spans="1:10" ht="18" customHeight="1">
      <c r="A24" s="2"/>
      <c r="B24" s="4"/>
      <c r="C24" s="4" t="s">
        <v>362</v>
      </c>
      <c r="D24" s="4"/>
      <c r="E24" s="54"/>
      <c r="F24" s="54"/>
      <c r="G24" s="5"/>
      <c r="H24" s="5"/>
      <c r="I24" s="5"/>
      <c r="J24" s="9"/>
    </row>
    <row r="25" spans="1:10" ht="54" customHeight="1">
      <c r="A25" s="2">
        <v>129</v>
      </c>
      <c r="B25" s="4" t="s">
        <v>363</v>
      </c>
      <c r="C25" s="4" t="s">
        <v>364</v>
      </c>
      <c r="D25" s="4" t="s">
        <v>365</v>
      </c>
      <c r="E25" s="55" t="s">
        <v>332</v>
      </c>
      <c r="F25" s="55"/>
      <c r="G25" s="3">
        <v>1</v>
      </c>
      <c r="H25" s="6"/>
      <c r="I25" s="7">
        <f t="shared" si="1"/>
        <v>0</v>
      </c>
      <c r="J25" s="9"/>
    </row>
    <row r="26" spans="1:10" ht="41.25" customHeight="1">
      <c r="A26" s="2">
        <v>130</v>
      </c>
      <c r="B26" s="4" t="s">
        <v>366</v>
      </c>
      <c r="C26" s="4" t="s">
        <v>367</v>
      </c>
      <c r="D26" s="4" t="s">
        <v>368</v>
      </c>
      <c r="E26" s="55" t="s">
        <v>332</v>
      </c>
      <c r="F26" s="55"/>
      <c r="G26" s="3">
        <v>2</v>
      </c>
      <c r="H26" s="6"/>
      <c r="I26" s="7">
        <f t="shared" si="1"/>
        <v>0</v>
      </c>
      <c r="J26" s="9"/>
    </row>
    <row r="27" spans="1:10" ht="18" customHeight="1">
      <c r="A27" s="2"/>
      <c r="B27" s="4"/>
      <c r="C27" s="4" t="s">
        <v>369</v>
      </c>
      <c r="D27" s="4"/>
      <c r="E27" s="54"/>
      <c r="F27" s="54"/>
      <c r="G27" s="5"/>
      <c r="H27" s="5"/>
      <c r="I27" s="5"/>
      <c r="J27" s="9"/>
    </row>
    <row r="28" spans="1:10" ht="28.5" customHeight="1">
      <c r="A28" s="2">
        <v>131</v>
      </c>
      <c r="B28" s="4" t="s">
        <v>370</v>
      </c>
      <c r="C28" s="4" t="s">
        <v>371</v>
      </c>
      <c r="D28" s="4" t="s">
        <v>372</v>
      </c>
      <c r="E28" s="55" t="s">
        <v>332</v>
      </c>
      <c r="F28" s="55"/>
      <c r="G28" s="3">
        <v>2</v>
      </c>
      <c r="H28" s="6"/>
      <c r="I28" s="7">
        <f t="shared" si="1"/>
        <v>0</v>
      </c>
      <c r="J28" s="9"/>
    </row>
    <row r="29" spans="1:10" ht="41.25" customHeight="1">
      <c r="A29" s="2">
        <v>132</v>
      </c>
      <c r="B29" s="4" t="s">
        <v>373</v>
      </c>
      <c r="C29" s="4" t="s">
        <v>374</v>
      </c>
      <c r="D29" s="4" t="s">
        <v>375</v>
      </c>
      <c r="E29" s="55" t="s">
        <v>332</v>
      </c>
      <c r="F29" s="55"/>
      <c r="G29" s="3">
        <v>1</v>
      </c>
      <c r="H29" s="6"/>
      <c r="I29" s="7">
        <f t="shared" si="1"/>
        <v>0</v>
      </c>
      <c r="J29" s="9"/>
    </row>
    <row r="30" spans="1:10" ht="54" customHeight="1">
      <c r="A30" s="2">
        <v>133</v>
      </c>
      <c r="B30" s="4" t="s">
        <v>376</v>
      </c>
      <c r="C30" s="4" t="s">
        <v>377</v>
      </c>
      <c r="D30" s="4" t="s">
        <v>378</v>
      </c>
      <c r="E30" s="55" t="s">
        <v>332</v>
      </c>
      <c r="F30" s="55"/>
      <c r="G30" s="3">
        <v>1</v>
      </c>
      <c r="H30" s="6"/>
      <c r="I30" s="7">
        <f t="shared" si="1"/>
        <v>0</v>
      </c>
      <c r="J30" s="9"/>
    </row>
    <row r="31" spans="1:10" ht="54" customHeight="1">
      <c r="A31" s="2">
        <v>134</v>
      </c>
      <c r="B31" s="4" t="s">
        <v>379</v>
      </c>
      <c r="C31" s="4" t="s">
        <v>380</v>
      </c>
      <c r="D31" s="4" t="s">
        <v>381</v>
      </c>
      <c r="E31" s="55" t="s">
        <v>332</v>
      </c>
      <c r="F31" s="55"/>
      <c r="G31" s="3">
        <v>1</v>
      </c>
      <c r="H31" s="6"/>
      <c r="I31" s="7">
        <f t="shared" si="1"/>
        <v>0</v>
      </c>
      <c r="J31" s="9"/>
    </row>
    <row r="32" spans="1:10" ht="18" customHeight="1">
      <c r="A32" s="2"/>
      <c r="B32" s="4"/>
      <c r="C32" s="4" t="s">
        <v>382</v>
      </c>
      <c r="D32" s="4"/>
      <c r="E32" s="54"/>
      <c r="F32" s="54"/>
      <c r="G32" s="5"/>
      <c r="H32" s="5"/>
      <c r="I32" s="5"/>
      <c r="J32" s="9"/>
    </row>
    <row r="33" spans="1:10" ht="41.25" customHeight="1">
      <c r="A33" s="2">
        <v>135</v>
      </c>
      <c r="B33" s="4" t="s">
        <v>383</v>
      </c>
      <c r="C33" s="4" t="s">
        <v>382</v>
      </c>
      <c r="D33" s="4" t="s">
        <v>384</v>
      </c>
      <c r="E33" s="55" t="s">
        <v>325</v>
      </c>
      <c r="F33" s="55"/>
      <c r="G33" s="3">
        <v>1</v>
      </c>
      <c r="H33" s="6"/>
      <c r="I33" s="7">
        <f t="shared" si="1"/>
        <v>0</v>
      </c>
      <c r="J33" s="9"/>
    </row>
    <row r="34" spans="1:10" ht="54" customHeight="1">
      <c r="A34" s="2">
        <v>136</v>
      </c>
      <c r="B34" s="4" t="s">
        <v>385</v>
      </c>
      <c r="C34" s="4" t="s">
        <v>386</v>
      </c>
      <c r="D34" s="4" t="s">
        <v>387</v>
      </c>
      <c r="E34" s="55" t="s">
        <v>325</v>
      </c>
      <c r="F34" s="55"/>
      <c r="G34" s="3">
        <v>1</v>
      </c>
      <c r="H34" s="6"/>
      <c r="I34" s="7">
        <f t="shared" si="1"/>
        <v>0</v>
      </c>
      <c r="J34" s="9"/>
    </row>
    <row r="35" spans="1:10" ht="54" customHeight="1">
      <c r="A35" s="2">
        <v>137</v>
      </c>
      <c r="B35" s="4" t="s">
        <v>388</v>
      </c>
      <c r="C35" s="4" t="s">
        <v>389</v>
      </c>
      <c r="D35" s="4" t="s">
        <v>390</v>
      </c>
      <c r="E35" s="55" t="s">
        <v>325</v>
      </c>
      <c r="F35" s="55"/>
      <c r="G35" s="3">
        <v>1</v>
      </c>
      <c r="H35" s="6"/>
      <c r="I35" s="7">
        <f t="shared" si="1"/>
        <v>0</v>
      </c>
      <c r="J35" s="9"/>
    </row>
    <row r="36" spans="1:10" ht="54" customHeight="1">
      <c r="A36" s="2">
        <v>138</v>
      </c>
      <c r="B36" s="4" t="s">
        <v>391</v>
      </c>
      <c r="C36" s="4" t="s">
        <v>392</v>
      </c>
      <c r="D36" s="4" t="s">
        <v>393</v>
      </c>
      <c r="E36" s="55" t="s">
        <v>325</v>
      </c>
      <c r="F36" s="55"/>
      <c r="G36" s="3">
        <v>1</v>
      </c>
      <c r="H36" s="6"/>
      <c r="I36" s="7">
        <f t="shared" si="1"/>
        <v>0</v>
      </c>
      <c r="J36" s="9"/>
    </row>
    <row r="37" spans="1:10" ht="54" customHeight="1">
      <c r="A37" s="2">
        <v>139</v>
      </c>
      <c r="B37" s="4" t="s">
        <v>394</v>
      </c>
      <c r="C37" s="4" t="s">
        <v>395</v>
      </c>
      <c r="D37" s="4" t="s">
        <v>396</v>
      </c>
      <c r="E37" s="55" t="s">
        <v>332</v>
      </c>
      <c r="F37" s="55"/>
      <c r="G37" s="3">
        <v>1</v>
      </c>
      <c r="H37" s="6"/>
      <c r="I37" s="7">
        <f t="shared" si="1"/>
        <v>0</v>
      </c>
      <c r="J37" s="9"/>
    </row>
    <row r="38" spans="1:10" ht="54" customHeight="1">
      <c r="A38" s="2">
        <v>140</v>
      </c>
      <c r="B38" s="4" t="s">
        <v>397</v>
      </c>
      <c r="C38" s="4" t="s">
        <v>398</v>
      </c>
      <c r="D38" s="4" t="s">
        <v>399</v>
      </c>
      <c r="E38" s="55" t="s">
        <v>332</v>
      </c>
      <c r="F38" s="55"/>
      <c r="G38" s="3">
        <v>1</v>
      </c>
      <c r="H38" s="6"/>
      <c r="I38" s="7">
        <f t="shared" si="1"/>
        <v>0</v>
      </c>
      <c r="J38" s="9"/>
    </row>
    <row r="39" spans="1:10" ht="18" customHeight="1">
      <c r="A39" s="2"/>
      <c r="B39" s="4"/>
      <c r="C39" s="4" t="s">
        <v>400</v>
      </c>
      <c r="D39" s="4"/>
      <c r="E39" s="54"/>
      <c r="F39" s="54"/>
      <c r="G39" s="5"/>
      <c r="H39" s="5"/>
      <c r="I39" s="5"/>
      <c r="J39" s="9"/>
    </row>
    <row r="40" spans="1:10" ht="28.5" customHeight="1">
      <c r="A40" s="2">
        <v>141</v>
      </c>
      <c r="B40" s="4" t="s">
        <v>401</v>
      </c>
      <c r="C40" s="4" t="s">
        <v>296</v>
      </c>
      <c r="D40" s="4" t="s">
        <v>402</v>
      </c>
      <c r="E40" s="55" t="s">
        <v>137</v>
      </c>
      <c r="F40" s="55"/>
      <c r="G40" s="3">
        <v>300</v>
      </c>
      <c r="H40" s="6"/>
      <c r="I40" s="7">
        <f t="shared" si="1"/>
        <v>0</v>
      </c>
      <c r="J40" s="9"/>
    </row>
    <row r="41" spans="1:10" ht="28.5" customHeight="1">
      <c r="A41" s="2">
        <v>142</v>
      </c>
      <c r="B41" s="4" t="s">
        <v>403</v>
      </c>
      <c r="C41" s="4" t="s">
        <v>296</v>
      </c>
      <c r="D41" s="4" t="s">
        <v>404</v>
      </c>
      <c r="E41" s="55" t="s">
        <v>137</v>
      </c>
      <c r="F41" s="55"/>
      <c r="G41" s="3">
        <v>200</v>
      </c>
      <c r="H41" s="6"/>
      <c r="I41" s="7">
        <f t="shared" si="1"/>
        <v>0</v>
      </c>
      <c r="J41" s="9"/>
    </row>
    <row r="42" spans="1:10" ht="28.5" customHeight="1">
      <c r="A42" s="2">
        <v>143</v>
      </c>
      <c r="B42" s="4" t="s">
        <v>405</v>
      </c>
      <c r="C42" s="4" t="s">
        <v>296</v>
      </c>
      <c r="D42" s="4" t="s">
        <v>406</v>
      </c>
      <c r="E42" s="55" t="s">
        <v>137</v>
      </c>
      <c r="F42" s="55"/>
      <c r="G42" s="3">
        <v>100</v>
      </c>
      <c r="H42" s="6"/>
      <c r="I42" s="7">
        <f t="shared" si="1"/>
        <v>0</v>
      </c>
      <c r="J42" s="9"/>
    </row>
    <row r="43" spans="1:10" ht="28.5" customHeight="1">
      <c r="A43" s="2">
        <v>144</v>
      </c>
      <c r="B43" s="4" t="s">
        <v>407</v>
      </c>
      <c r="C43" s="4" t="s">
        <v>296</v>
      </c>
      <c r="D43" s="4" t="s">
        <v>408</v>
      </c>
      <c r="E43" s="55" t="s">
        <v>137</v>
      </c>
      <c r="F43" s="55"/>
      <c r="G43" s="3">
        <v>500</v>
      </c>
      <c r="H43" s="6"/>
      <c r="I43" s="7">
        <f t="shared" si="1"/>
        <v>0</v>
      </c>
      <c r="J43" s="9"/>
    </row>
    <row r="44" spans="1:10" ht="28.5" customHeight="1">
      <c r="A44" s="2">
        <v>145</v>
      </c>
      <c r="B44" s="4" t="s">
        <v>409</v>
      </c>
      <c r="C44" s="4" t="s">
        <v>296</v>
      </c>
      <c r="D44" s="4" t="s">
        <v>410</v>
      </c>
      <c r="E44" s="55" t="s">
        <v>137</v>
      </c>
      <c r="F44" s="55"/>
      <c r="G44" s="3">
        <v>400</v>
      </c>
      <c r="H44" s="6"/>
      <c r="I44" s="7">
        <f t="shared" si="1"/>
        <v>0</v>
      </c>
      <c r="J44" s="9"/>
    </row>
    <row r="45" spans="1:10" ht="28.5" customHeight="1">
      <c r="A45" s="2">
        <v>146</v>
      </c>
      <c r="B45" s="4" t="s">
        <v>411</v>
      </c>
      <c r="C45" s="4" t="s">
        <v>296</v>
      </c>
      <c r="D45" s="4" t="s">
        <v>412</v>
      </c>
      <c r="E45" s="55" t="s">
        <v>137</v>
      </c>
      <c r="F45" s="55"/>
      <c r="G45" s="3">
        <v>400</v>
      </c>
      <c r="H45" s="6"/>
      <c r="I45" s="7">
        <f t="shared" si="1"/>
        <v>0</v>
      </c>
      <c r="J45" s="9"/>
    </row>
    <row r="46" spans="1:10" ht="41.25" customHeight="1">
      <c r="A46" s="2">
        <v>147</v>
      </c>
      <c r="B46" s="4" t="s">
        <v>413</v>
      </c>
      <c r="C46" s="4" t="s">
        <v>296</v>
      </c>
      <c r="D46" s="4" t="s">
        <v>414</v>
      </c>
      <c r="E46" s="55" t="s">
        <v>137</v>
      </c>
      <c r="F46" s="55"/>
      <c r="G46" s="3">
        <v>100</v>
      </c>
      <c r="H46" s="6"/>
      <c r="I46" s="7">
        <f t="shared" si="1"/>
        <v>0</v>
      </c>
      <c r="J46" s="9"/>
    </row>
    <row r="47" spans="1:10" ht="41.25" customHeight="1">
      <c r="A47" s="2">
        <v>148</v>
      </c>
      <c r="B47" s="4" t="s">
        <v>415</v>
      </c>
      <c r="C47" s="4" t="s">
        <v>296</v>
      </c>
      <c r="D47" s="4" t="s">
        <v>416</v>
      </c>
      <c r="E47" s="55" t="s">
        <v>137</v>
      </c>
      <c r="F47" s="55"/>
      <c r="G47" s="3">
        <v>400</v>
      </c>
      <c r="H47" s="6"/>
      <c r="I47" s="7">
        <f t="shared" si="1"/>
        <v>0</v>
      </c>
      <c r="J47" s="9"/>
    </row>
    <row r="48" spans="1:10" ht="54" customHeight="1">
      <c r="A48" s="2">
        <v>149</v>
      </c>
      <c r="B48" s="4" t="s">
        <v>417</v>
      </c>
      <c r="C48" s="4" t="s">
        <v>418</v>
      </c>
      <c r="D48" s="4" t="s">
        <v>419</v>
      </c>
      <c r="E48" s="55" t="s">
        <v>137</v>
      </c>
      <c r="F48" s="55"/>
      <c r="G48" s="3">
        <v>1200</v>
      </c>
      <c r="H48" s="6"/>
      <c r="I48" s="7">
        <f t="shared" si="1"/>
        <v>0</v>
      </c>
      <c r="J48" s="9"/>
    </row>
    <row r="49" spans="1:10" ht="54" customHeight="1">
      <c r="A49" s="2">
        <v>150</v>
      </c>
      <c r="B49" s="4" t="s">
        <v>420</v>
      </c>
      <c r="C49" s="4" t="s">
        <v>418</v>
      </c>
      <c r="D49" s="4" t="s">
        <v>421</v>
      </c>
      <c r="E49" s="55" t="s">
        <v>137</v>
      </c>
      <c r="F49" s="55"/>
      <c r="G49" s="3">
        <v>800</v>
      </c>
      <c r="H49" s="6"/>
      <c r="I49" s="7">
        <f t="shared" si="1"/>
        <v>0</v>
      </c>
      <c r="J49" s="9"/>
    </row>
    <row r="50" spans="1:10" ht="54" customHeight="1">
      <c r="A50" s="2">
        <v>151</v>
      </c>
      <c r="B50" s="4" t="s">
        <v>422</v>
      </c>
      <c r="C50" s="4" t="s">
        <v>418</v>
      </c>
      <c r="D50" s="4" t="s">
        <v>423</v>
      </c>
      <c r="E50" s="55" t="s">
        <v>137</v>
      </c>
      <c r="F50" s="55"/>
      <c r="G50" s="3">
        <v>300</v>
      </c>
      <c r="H50" s="6"/>
      <c r="I50" s="7">
        <f t="shared" si="1"/>
        <v>0</v>
      </c>
      <c r="J50" s="9"/>
    </row>
    <row r="51" spans="1:10" ht="54" customHeight="1">
      <c r="A51" s="2">
        <v>152</v>
      </c>
      <c r="B51" s="4" t="s">
        <v>424</v>
      </c>
      <c r="C51" s="4" t="s">
        <v>418</v>
      </c>
      <c r="D51" s="4" t="s">
        <v>425</v>
      </c>
      <c r="E51" s="55" t="s">
        <v>137</v>
      </c>
      <c r="F51" s="55"/>
      <c r="G51" s="3">
        <v>100</v>
      </c>
      <c r="H51" s="6"/>
      <c r="I51" s="7">
        <f t="shared" si="1"/>
        <v>0</v>
      </c>
      <c r="J51" s="9"/>
    </row>
    <row r="52" spans="1:10" ht="79.5" customHeight="1">
      <c r="A52" s="2">
        <v>153</v>
      </c>
      <c r="B52" s="4" t="s">
        <v>426</v>
      </c>
      <c r="C52" s="4" t="s">
        <v>427</v>
      </c>
      <c r="D52" s="4" t="s">
        <v>428</v>
      </c>
      <c r="E52" s="55" t="s">
        <v>332</v>
      </c>
      <c r="F52" s="55"/>
      <c r="G52" s="3">
        <v>1</v>
      </c>
      <c r="H52" s="6"/>
      <c r="I52" s="7">
        <f t="shared" si="1"/>
        <v>0</v>
      </c>
      <c r="J52" s="9"/>
    </row>
    <row r="53" spans="1:10" ht="105" customHeight="1">
      <c r="A53" s="2">
        <v>154</v>
      </c>
      <c r="B53" s="4" t="s">
        <v>429</v>
      </c>
      <c r="C53" s="4" t="s">
        <v>430</v>
      </c>
      <c r="D53" s="4" t="s">
        <v>431</v>
      </c>
      <c r="E53" s="55" t="s">
        <v>332</v>
      </c>
      <c r="F53" s="55"/>
      <c r="G53" s="3">
        <v>1</v>
      </c>
      <c r="H53" s="6"/>
      <c r="I53" s="7">
        <f t="shared" si="1"/>
        <v>0</v>
      </c>
      <c r="J53" s="9"/>
    </row>
    <row r="54" spans="1:10" ht="117.75" customHeight="1">
      <c r="A54" s="2">
        <v>155</v>
      </c>
      <c r="B54" s="4" t="s">
        <v>432</v>
      </c>
      <c r="C54" s="4" t="s">
        <v>430</v>
      </c>
      <c r="D54" s="4" t="s">
        <v>433</v>
      </c>
      <c r="E54" s="55" t="s">
        <v>332</v>
      </c>
      <c r="F54" s="55"/>
      <c r="G54" s="3">
        <v>1</v>
      </c>
      <c r="H54" s="6"/>
      <c r="I54" s="7">
        <f t="shared" si="1"/>
        <v>0</v>
      </c>
      <c r="J54" s="9"/>
    </row>
    <row r="55" spans="1:10" ht="28.5" customHeight="1">
      <c r="A55" s="2">
        <v>156</v>
      </c>
      <c r="B55" s="4" t="s">
        <v>434</v>
      </c>
      <c r="C55" s="4" t="s">
        <v>435</v>
      </c>
      <c r="D55" s="4" t="s">
        <v>436</v>
      </c>
      <c r="E55" s="55" t="s">
        <v>325</v>
      </c>
      <c r="F55" s="55"/>
      <c r="G55" s="3">
        <v>1</v>
      </c>
      <c r="H55" s="6"/>
      <c r="I55" s="7">
        <f t="shared" si="1"/>
        <v>0</v>
      </c>
      <c r="J55" s="9"/>
    </row>
    <row r="56" spans="1:10" ht="18" customHeight="1">
      <c r="A56" s="2"/>
      <c r="B56" s="4"/>
      <c r="C56" s="4" t="s">
        <v>437</v>
      </c>
      <c r="D56" s="4"/>
      <c r="E56" s="54"/>
      <c r="F56" s="54"/>
      <c r="G56" s="5"/>
      <c r="H56" s="6"/>
      <c r="I56" s="7">
        <f t="shared" si="1"/>
        <v>0</v>
      </c>
      <c r="J56" s="9"/>
    </row>
    <row r="57" spans="1:10" ht="28.5" customHeight="1">
      <c r="A57" s="2">
        <v>157</v>
      </c>
      <c r="B57" s="4" t="s">
        <v>438</v>
      </c>
      <c r="C57" s="4" t="s">
        <v>283</v>
      </c>
      <c r="D57" s="4" t="s">
        <v>439</v>
      </c>
      <c r="E57" s="55" t="s">
        <v>137</v>
      </c>
      <c r="F57" s="55"/>
      <c r="G57" s="3">
        <v>70</v>
      </c>
      <c r="H57" s="6"/>
      <c r="I57" s="7">
        <f t="shared" si="1"/>
        <v>0</v>
      </c>
      <c r="J57" s="9"/>
    </row>
    <row r="58" spans="1:10" ht="28.5" customHeight="1">
      <c r="A58" s="2">
        <v>158</v>
      </c>
      <c r="B58" s="4" t="s">
        <v>440</v>
      </c>
      <c r="C58" s="4" t="s">
        <v>283</v>
      </c>
      <c r="D58" s="4" t="s">
        <v>441</v>
      </c>
      <c r="E58" s="55" t="s">
        <v>137</v>
      </c>
      <c r="F58" s="55"/>
      <c r="G58" s="3">
        <v>150</v>
      </c>
      <c r="H58" s="6"/>
      <c r="I58" s="7">
        <f t="shared" si="1"/>
        <v>0</v>
      </c>
      <c r="J58" s="9"/>
    </row>
    <row r="59" spans="1:10" ht="28.5" customHeight="1">
      <c r="A59" s="2">
        <v>159</v>
      </c>
      <c r="B59" s="4" t="s">
        <v>442</v>
      </c>
      <c r="C59" s="4" t="s">
        <v>283</v>
      </c>
      <c r="D59" s="4" t="s">
        <v>443</v>
      </c>
      <c r="E59" s="55" t="s">
        <v>137</v>
      </c>
      <c r="F59" s="55"/>
      <c r="G59" s="3">
        <v>20</v>
      </c>
      <c r="H59" s="6"/>
      <c r="I59" s="7">
        <f t="shared" si="1"/>
        <v>0</v>
      </c>
      <c r="J59" s="9"/>
    </row>
    <row r="60" spans="1:10" ht="28.5" customHeight="1">
      <c r="A60" s="2">
        <v>160</v>
      </c>
      <c r="B60" s="4" t="s">
        <v>444</v>
      </c>
      <c r="C60" s="4" t="s">
        <v>283</v>
      </c>
      <c r="D60" s="4" t="s">
        <v>445</v>
      </c>
      <c r="E60" s="55" t="s">
        <v>137</v>
      </c>
      <c r="F60" s="55"/>
      <c r="G60" s="3">
        <v>150</v>
      </c>
      <c r="H60" s="6"/>
      <c r="I60" s="7">
        <f t="shared" si="1"/>
        <v>0</v>
      </c>
      <c r="J60" s="9"/>
    </row>
    <row r="61" spans="1:10" ht="28.5" customHeight="1">
      <c r="A61" s="2">
        <v>161</v>
      </c>
      <c r="B61" s="4" t="s">
        <v>446</v>
      </c>
      <c r="C61" s="4" t="s">
        <v>283</v>
      </c>
      <c r="D61" s="4" t="s">
        <v>447</v>
      </c>
      <c r="E61" s="55" t="s">
        <v>137</v>
      </c>
      <c r="F61" s="55"/>
      <c r="G61" s="3">
        <v>50</v>
      </c>
      <c r="H61" s="6"/>
      <c r="I61" s="7">
        <f t="shared" si="1"/>
        <v>0</v>
      </c>
      <c r="J61" s="9"/>
    </row>
    <row r="62" spans="1:10" ht="28.5" customHeight="1">
      <c r="A62" s="2">
        <v>162</v>
      </c>
      <c r="B62" s="4" t="s">
        <v>448</v>
      </c>
      <c r="C62" s="4" t="s">
        <v>283</v>
      </c>
      <c r="D62" s="4" t="s">
        <v>449</v>
      </c>
      <c r="E62" s="55" t="s">
        <v>137</v>
      </c>
      <c r="F62" s="55"/>
      <c r="G62" s="3">
        <v>50</v>
      </c>
      <c r="H62" s="6"/>
      <c r="I62" s="7">
        <f t="shared" si="1"/>
        <v>0</v>
      </c>
      <c r="J62" s="9"/>
    </row>
    <row r="63" spans="1:10" ht="28.5" customHeight="1">
      <c r="A63" s="2">
        <v>163</v>
      </c>
      <c r="B63" s="4" t="s">
        <v>450</v>
      </c>
      <c r="C63" s="4" t="s">
        <v>451</v>
      </c>
      <c r="D63" s="4" t="s">
        <v>452</v>
      </c>
      <c r="E63" s="55" t="s">
        <v>137</v>
      </c>
      <c r="F63" s="55"/>
      <c r="G63" s="3">
        <v>100</v>
      </c>
      <c r="H63" s="6"/>
      <c r="I63" s="7">
        <f t="shared" si="1"/>
        <v>0</v>
      </c>
      <c r="J63" s="9"/>
    </row>
    <row r="64" spans="1:10" ht="41.25" customHeight="1">
      <c r="A64" s="2">
        <v>164</v>
      </c>
      <c r="B64" s="4" t="s">
        <v>453</v>
      </c>
      <c r="C64" s="4" t="s">
        <v>454</v>
      </c>
      <c r="D64" s="4" t="s">
        <v>455</v>
      </c>
      <c r="E64" s="55" t="s">
        <v>131</v>
      </c>
      <c r="F64" s="55"/>
      <c r="G64" s="3">
        <v>15</v>
      </c>
      <c r="H64" s="6"/>
      <c r="I64" s="7">
        <f t="shared" si="1"/>
        <v>0</v>
      </c>
      <c r="J64" s="9"/>
    </row>
    <row r="65" spans="1:10" ht="41.25" customHeight="1">
      <c r="A65" s="2">
        <v>165</v>
      </c>
      <c r="B65" s="4" t="s">
        <v>456</v>
      </c>
      <c r="C65" s="4" t="s">
        <v>454</v>
      </c>
      <c r="D65" s="4" t="s">
        <v>457</v>
      </c>
      <c r="E65" s="55" t="s">
        <v>131</v>
      </c>
      <c r="F65" s="55"/>
      <c r="G65" s="3">
        <v>15</v>
      </c>
      <c r="H65" s="6"/>
      <c r="I65" s="7">
        <f t="shared" si="1"/>
        <v>0</v>
      </c>
      <c r="J65" s="9"/>
    </row>
    <row r="66" spans="1:10" ht="41.25" customHeight="1">
      <c r="A66" s="2">
        <v>166</v>
      </c>
      <c r="B66" s="4" t="s">
        <v>458</v>
      </c>
      <c r="C66" s="4" t="s">
        <v>454</v>
      </c>
      <c r="D66" s="4" t="s">
        <v>459</v>
      </c>
      <c r="E66" s="55" t="s">
        <v>131</v>
      </c>
      <c r="F66" s="55"/>
      <c r="G66" s="3">
        <v>4</v>
      </c>
      <c r="H66" s="6"/>
      <c r="I66" s="7">
        <f t="shared" si="1"/>
        <v>0</v>
      </c>
      <c r="J66" s="9"/>
    </row>
    <row r="67" spans="1:10" ht="41.25" customHeight="1">
      <c r="A67" s="2">
        <v>167</v>
      </c>
      <c r="B67" s="4" t="s">
        <v>460</v>
      </c>
      <c r="C67" s="4" t="s">
        <v>454</v>
      </c>
      <c r="D67" s="4" t="s">
        <v>461</v>
      </c>
      <c r="E67" s="55" t="s">
        <v>131</v>
      </c>
      <c r="F67" s="55"/>
      <c r="G67" s="3">
        <v>6</v>
      </c>
      <c r="H67" s="6"/>
      <c r="I67" s="7">
        <f t="shared" si="1"/>
        <v>0</v>
      </c>
      <c r="J67" s="9"/>
    </row>
    <row r="68" spans="1:10" ht="41.25" customHeight="1">
      <c r="A68" s="2">
        <v>168</v>
      </c>
      <c r="B68" s="4" t="s">
        <v>462</v>
      </c>
      <c r="C68" s="4" t="s">
        <v>454</v>
      </c>
      <c r="D68" s="4" t="s">
        <v>463</v>
      </c>
      <c r="E68" s="55" t="s">
        <v>131</v>
      </c>
      <c r="F68" s="55"/>
      <c r="G68" s="3">
        <v>5</v>
      </c>
      <c r="H68" s="6"/>
      <c r="I68" s="7">
        <f t="shared" si="1"/>
        <v>0</v>
      </c>
      <c r="J68" s="9"/>
    </row>
    <row r="69" spans="1:10" ht="41.25" customHeight="1">
      <c r="A69" s="2">
        <v>169</v>
      </c>
      <c r="B69" s="4" t="s">
        <v>464</v>
      </c>
      <c r="C69" s="4" t="s">
        <v>465</v>
      </c>
      <c r="D69" s="4" t="s">
        <v>466</v>
      </c>
      <c r="E69" s="55" t="s">
        <v>131</v>
      </c>
      <c r="F69" s="55"/>
      <c r="G69" s="3">
        <v>5</v>
      </c>
      <c r="H69" s="6"/>
      <c r="I69" s="7">
        <f t="shared" si="1"/>
        <v>0</v>
      </c>
      <c r="J69" s="9"/>
    </row>
    <row r="70" spans="1:10" ht="41.25" customHeight="1">
      <c r="A70" s="2">
        <v>170</v>
      </c>
      <c r="B70" s="4" t="s">
        <v>467</v>
      </c>
      <c r="C70" s="4" t="s">
        <v>468</v>
      </c>
      <c r="D70" s="4" t="s">
        <v>469</v>
      </c>
      <c r="E70" s="55" t="s">
        <v>131</v>
      </c>
      <c r="F70" s="55"/>
      <c r="G70" s="3">
        <v>15</v>
      </c>
      <c r="H70" s="6"/>
      <c r="I70" s="7">
        <f t="shared" si="1"/>
        <v>0</v>
      </c>
      <c r="J70" s="9"/>
    </row>
    <row r="71" spans="1:10" ht="41.25" customHeight="1">
      <c r="A71" s="2">
        <v>171</v>
      </c>
      <c r="B71" s="4" t="s">
        <v>470</v>
      </c>
      <c r="C71" s="4" t="s">
        <v>468</v>
      </c>
      <c r="D71" s="4" t="s">
        <v>471</v>
      </c>
      <c r="E71" s="55" t="s">
        <v>131</v>
      </c>
      <c r="F71" s="55"/>
      <c r="G71" s="3">
        <v>5</v>
      </c>
      <c r="H71" s="6"/>
      <c r="I71" s="7">
        <f t="shared" si="1"/>
        <v>0</v>
      </c>
      <c r="J71" s="9"/>
    </row>
    <row r="72" spans="1:10" ht="41.25" customHeight="1">
      <c r="A72" s="2">
        <v>172</v>
      </c>
      <c r="B72" s="4" t="s">
        <v>472</v>
      </c>
      <c r="C72" s="4" t="s">
        <v>468</v>
      </c>
      <c r="D72" s="4" t="s">
        <v>473</v>
      </c>
      <c r="E72" s="55" t="s">
        <v>131</v>
      </c>
      <c r="F72" s="55"/>
      <c r="G72" s="3">
        <v>5</v>
      </c>
      <c r="H72" s="6"/>
      <c r="I72" s="7">
        <f t="shared" ref="I72:I97" si="2">ROUND(G72*H72,2)</f>
        <v>0</v>
      </c>
      <c r="J72" s="9"/>
    </row>
    <row r="73" spans="1:10" ht="41.25" customHeight="1">
      <c r="A73" s="2">
        <v>173</v>
      </c>
      <c r="B73" s="4" t="s">
        <v>474</v>
      </c>
      <c r="C73" s="4" t="s">
        <v>475</v>
      </c>
      <c r="D73" s="4" t="s">
        <v>476</v>
      </c>
      <c r="E73" s="55" t="s">
        <v>131</v>
      </c>
      <c r="F73" s="55"/>
      <c r="G73" s="3">
        <v>8</v>
      </c>
      <c r="H73" s="6"/>
      <c r="I73" s="7">
        <f t="shared" si="2"/>
        <v>0</v>
      </c>
      <c r="J73" s="9"/>
    </row>
    <row r="74" spans="1:10" ht="41.25" customHeight="1">
      <c r="A74" s="2">
        <v>174</v>
      </c>
      <c r="B74" s="4" t="s">
        <v>477</v>
      </c>
      <c r="C74" s="4" t="s">
        <v>478</v>
      </c>
      <c r="D74" s="4" t="s">
        <v>479</v>
      </c>
      <c r="E74" s="55" t="s">
        <v>131</v>
      </c>
      <c r="F74" s="55"/>
      <c r="G74" s="3">
        <v>6</v>
      </c>
      <c r="H74" s="6"/>
      <c r="I74" s="7">
        <f t="shared" si="2"/>
        <v>0</v>
      </c>
      <c r="J74" s="9"/>
    </row>
    <row r="75" spans="1:10" ht="41.25" customHeight="1">
      <c r="A75" s="2">
        <v>175</v>
      </c>
      <c r="B75" s="4" t="s">
        <v>480</v>
      </c>
      <c r="C75" s="4" t="s">
        <v>481</v>
      </c>
      <c r="D75" s="4" t="s">
        <v>482</v>
      </c>
      <c r="E75" s="55" t="s">
        <v>131</v>
      </c>
      <c r="F75" s="55"/>
      <c r="G75" s="3">
        <v>10</v>
      </c>
      <c r="H75" s="6"/>
      <c r="I75" s="7">
        <f t="shared" si="2"/>
        <v>0</v>
      </c>
      <c r="J75" s="9"/>
    </row>
    <row r="76" spans="1:10" ht="54" customHeight="1">
      <c r="A76" s="2">
        <v>176</v>
      </c>
      <c r="B76" s="4" t="s">
        <v>483</v>
      </c>
      <c r="C76" s="4" t="s">
        <v>484</v>
      </c>
      <c r="D76" s="4" t="s">
        <v>485</v>
      </c>
      <c r="E76" s="55" t="s">
        <v>332</v>
      </c>
      <c r="F76" s="55"/>
      <c r="G76" s="3">
        <v>15</v>
      </c>
      <c r="H76" s="6"/>
      <c r="I76" s="7">
        <f t="shared" si="2"/>
        <v>0</v>
      </c>
      <c r="J76" s="9"/>
    </row>
    <row r="77" spans="1:10" ht="41.25" customHeight="1">
      <c r="A77" s="2">
        <v>177</v>
      </c>
      <c r="B77" s="4" t="s">
        <v>486</v>
      </c>
      <c r="C77" s="4" t="s">
        <v>484</v>
      </c>
      <c r="D77" s="4" t="s">
        <v>487</v>
      </c>
      <c r="E77" s="55" t="s">
        <v>332</v>
      </c>
      <c r="F77" s="55"/>
      <c r="G77" s="3">
        <v>5</v>
      </c>
      <c r="H77" s="6"/>
      <c r="I77" s="7">
        <f t="shared" si="2"/>
        <v>0</v>
      </c>
      <c r="J77" s="9"/>
    </row>
    <row r="78" spans="1:10" ht="28.5" customHeight="1">
      <c r="A78" s="2">
        <v>178</v>
      </c>
      <c r="B78" s="4" t="s">
        <v>488</v>
      </c>
      <c r="C78" s="4" t="s">
        <v>489</v>
      </c>
      <c r="D78" s="4" t="s">
        <v>490</v>
      </c>
      <c r="E78" s="55" t="s">
        <v>332</v>
      </c>
      <c r="F78" s="55"/>
      <c r="G78" s="3">
        <v>4</v>
      </c>
      <c r="H78" s="6"/>
      <c r="I78" s="7">
        <f t="shared" si="2"/>
        <v>0</v>
      </c>
      <c r="J78" s="9"/>
    </row>
    <row r="79" spans="1:10" ht="41.25" customHeight="1">
      <c r="A79" s="2">
        <v>179</v>
      </c>
      <c r="B79" s="4" t="s">
        <v>491</v>
      </c>
      <c r="C79" s="4" t="s">
        <v>492</v>
      </c>
      <c r="D79" s="4" t="s">
        <v>493</v>
      </c>
      <c r="E79" s="55" t="s">
        <v>131</v>
      </c>
      <c r="F79" s="55"/>
      <c r="G79" s="3">
        <v>5</v>
      </c>
      <c r="H79" s="6"/>
      <c r="I79" s="7">
        <f t="shared" si="2"/>
        <v>0</v>
      </c>
      <c r="J79" s="9"/>
    </row>
    <row r="80" spans="1:10" ht="41.25" customHeight="1">
      <c r="A80" s="2">
        <v>180</v>
      </c>
      <c r="B80" s="4" t="s">
        <v>494</v>
      </c>
      <c r="C80" s="4" t="s">
        <v>495</v>
      </c>
      <c r="D80" s="4" t="s">
        <v>496</v>
      </c>
      <c r="E80" s="55" t="s">
        <v>131</v>
      </c>
      <c r="F80" s="55"/>
      <c r="G80" s="3">
        <v>5</v>
      </c>
      <c r="H80" s="6"/>
      <c r="I80" s="7">
        <f t="shared" si="2"/>
        <v>0</v>
      </c>
      <c r="J80" s="9"/>
    </row>
    <row r="81" spans="1:10" ht="28.5" customHeight="1">
      <c r="A81" s="2">
        <v>181</v>
      </c>
      <c r="B81" s="4" t="s">
        <v>497</v>
      </c>
      <c r="C81" s="4" t="s">
        <v>451</v>
      </c>
      <c r="D81" s="4" t="s">
        <v>498</v>
      </c>
      <c r="E81" s="55" t="s">
        <v>137</v>
      </c>
      <c r="F81" s="55"/>
      <c r="G81" s="3">
        <v>100</v>
      </c>
      <c r="H81" s="6"/>
      <c r="I81" s="7">
        <f t="shared" si="2"/>
        <v>0</v>
      </c>
      <c r="J81" s="9"/>
    </row>
    <row r="82" spans="1:10" ht="41.25" customHeight="1">
      <c r="A82" s="2">
        <v>182</v>
      </c>
      <c r="B82" s="4" t="s">
        <v>499</v>
      </c>
      <c r="C82" s="4" t="s">
        <v>500</v>
      </c>
      <c r="D82" s="4" t="s">
        <v>501</v>
      </c>
      <c r="E82" s="55" t="s">
        <v>502</v>
      </c>
      <c r="F82" s="55"/>
      <c r="G82" s="3">
        <v>1</v>
      </c>
      <c r="H82" s="6"/>
      <c r="I82" s="7">
        <f t="shared" si="2"/>
        <v>0</v>
      </c>
      <c r="J82" s="9"/>
    </row>
    <row r="83" spans="1:10" ht="41.25" customHeight="1">
      <c r="A83" s="2"/>
      <c r="B83" s="4"/>
      <c r="C83" s="4" t="s">
        <v>503</v>
      </c>
      <c r="D83" s="4"/>
      <c r="E83" s="54"/>
      <c r="F83" s="54"/>
      <c r="G83" s="5"/>
      <c r="H83" s="5"/>
      <c r="I83" s="5"/>
      <c r="J83" s="9"/>
    </row>
    <row r="84" spans="1:10" ht="54" customHeight="1">
      <c r="A84" s="2">
        <v>183</v>
      </c>
      <c r="B84" s="4" t="s">
        <v>504</v>
      </c>
      <c r="C84" s="4" t="s">
        <v>505</v>
      </c>
      <c r="D84" s="4" t="s">
        <v>506</v>
      </c>
      <c r="E84" s="55" t="s">
        <v>108</v>
      </c>
      <c r="F84" s="55"/>
      <c r="G84" s="3">
        <v>2.2599999999999998</v>
      </c>
      <c r="H84" s="6"/>
      <c r="I84" s="7">
        <f t="shared" si="2"/>
        <v>0</v>
      </c>
      <c r="J84" s="9"/>
    </row>
    <row r="85" spans="1:10" ht="54" customHeight="1">
      <c r="A85" s="2">
        <v>184</v>
      </c>
      <c r="B85" s="4" t="s">
        <v>507</v>
      </c>
      <c r="C85" s="4" t="s">
        <v>505</v>
      </c>
      <c r="D85" s="4" t="s">
        <v>508</v>
      </c>
      <c r="E85" s="55" t="s">
        <v>108</v>
      </c>
      <c r="F85" s="55"/>
      <c r="G85" s="3">
        <v>0.8</v>
      </c>
      <c r="H85" s="6"/>
      <c r="I85" s="7">
        <f t="shared" si="2"/>
        <v>0</v>
      </c>
      <c r="J85" s="9"/>
    </row>
    <row r="86" spans="1:10" ht="54" customHeight="1">
      <c r="A86" s="2">
        <v>185</v>
      </c>
      <c r="B86" s="4" t="s">
        <v>509</v>
      </c>
      <c r="C86" s="4" t="s">
        <v>505</v>
      </c>
      <c r="D86" s="4" t="s">
        <v>510</v>
      </c>
      <c r="E86" s="55" t="s">
        <v>108</v>
      </c>
      <c r="F86" s="55"/>
      <c r="G86" s="3">
        <v>0.40799999999999997</v>
      </c>
      <c r="H86" s="6"/>
      <c r="I86" s="7">
        <f t="shared" si="2"/>
        <v>0</v>
      </c>
      <c r="J86" s="9"/>
    </row>
    <row r="87" spans="1:10" ht="54" customHeight="1">
      <c r="A87" s="2">
        <v>186</v>
      </c>
      <c r="B87" s="4" t="s">
        <v>511</v>
      </c>
      <c r="C87" s="4" t="s">
        <v>505</v>
      </c>
      <c r="D87" s="4" t="s">
        <v>512</v>
      </c>
      <c r="E87" s="55" t="s">
        <v>108</v>
      </c>
      <c r="F87" s="55"/>
      <c r="G87" s="3">
        <v>0.1</v>
      </c>
      <c r="H87" s="6"/>
      <c r="I87" s="7">
        <f t="shared" si="2"/>
        <v>0</v>
      </c>
      <c r="J87" s="9"/>
    </row>
    <row r="88" spans="1:10" ht="79.5" customHeight="1">
      <c r="A88" s="2">
        <v>187</v>
      </c>
      <c r="B88" s="4" t="s">
        <v>513</v>
      </c>
      <c r="C88" s="4" t="s">
        <v>514</v>
      </c>
      <c r="D88" s="4" t="s">
        <v>515</v>
      </c>
      <c r="E88" s="55" t="s">
        <v>108</v>
      </c>
      <c r="F88" s="55"/>
      <c r="G88" s="3">
        <v>0.68700000000000006</v>
      </c>
      <c r="H88" s="6"/>
      <c r="I88" s="7">
        <f t="shared" si="2"/>
        <v>0</v>
      </c>
      <c r="J88" s="9"/>
    </row>
    <row r="89" spans="1:10" ht="41.25" customHeight="1">
      <c r="A89" s="2">
        <v>188</v>
      </c>
      <c r="B89" s="4" t="s">
        <v>516</v>
      </c>
      <c r="C89" s="4" t="s">
        <v>517</v>
      </c>
      <c r="D89" s="4" t="s">
        <v>518</v>
      </c>
      <c r="E89" s="55" t="s">
        <v>137</v>
      </c>
      <c r="F89" s="55"/>
      <c r="G89" s="3">
        <v>30</v>
      </c>
      <c r="H89" s="6"/>
      <c r="I89" s="7">
        <f t="shared" si="2"/>
        <v>0</v>
      </c>
      <c r="J89" s="9"/>
    </row>
    <row r="90" spans="1:10" ht="41.25" customHeight="1">
      <c r="A90" s="2">
        <v>189</v>
      </c>
      <c r="B90" s="4" t="s">
        <v>519</v>
      </c>
      <c r="C90" s="4" t="s">
        <v>517</v>
      </c>
      <c r="D90" s="4" t="s">
        <v>520</v>
      </c>
      <c r="E90" s="55" t="s">
        <v>137</v>
      </c>
      <c r="F90" s="55"/>
      <c r="G90" s="3">
        <v>30</v>
      </c>
      <c r="H90" s="6"/>
      <c r="I90" s="7">
        <f t="shared" si="2"/>
        <v>0</v>
      </c>
      <c r="J90" s="9"/>
    </row>
    <row r="91" spans="1:10" ht="41.25" customHeight="1">
      <c r="A91" s="2">
        <v>190</v>
      </c>
      <c r="B91" s="4" t="s">
        <v>521</v>
      </c>
      <c r="C91" s="4" t="s">
        <v>517</v>
      </c>
      <c r="D91" s="4" t="s">
        <v>522</v>
      </c>
      <c r="E91" s="55" t="s">
        <v>137</v>
      </c>
      <c r="F91" s="55"/>
      <c r="G91" s="3">
        <v>60</v>
      </c>
      <c r="H91" s="6"/>
      <c r="I91" s="7">
        <f t="shared" si="2"/>
        <v>0</v>
      </c>
      <c r="J91" s="9"/>
    </row>
    <row r="92" spans="1:10" ht="28.5" customHeight="1">
      <c r="A92" s="2">
        <v>191</v>
      </c>
      <c r="B92" s="4" t="s">
        <v>523</v>
      </c>
      <c r="C92" s="4" t="s">
        <v>524</v>
      </c>
      <c r="D92" s="4" t="s">
        <v>525</v>
      </c>
      <c r="E92" s="55" t="s">
        <v>70</v>
      </c>
      <c r="F92" s="55"/>
      <c r="G92" s="3">
        <v>30</v>
      </c>
      <c r="H92" s="6"/>
      <c r="I92" s="7">
        <f t="shared" si="2"/>
        <v>0</v>
      </c>
      <c r="J92" s="9"/>
    </row>
    <row r="93" spans="1:10" ht="18" customHeight="1">
      <c r="A93" s="2"/>
      <c r="B93" s="4"/>
      <c r="C93" s="4" t="s">
        <v>526</v>
      </c>
      <c r="D93" s="4"/>
      <c r="E93" s="54"/>
      <c r="F93" s="54"/>
      <c r="G93" s="5"/>
      <c r="H93" s="5"/>
      <c r="I93" s="5"/>
      <c r="J93" s="9"/>
    </row>
    <row r="94" spans="1:10" ht="41.25" customHeight="1">
      <c r="A94" s="2">
        <v>192</v>
      </c>
      <c r="B94" s="4" t="s">
        <v>527</v>
      </c>
      <c r="C94" s="4" t="s">
        <v>528</v>
      </c>
      <c r="D94" s="4" t="s">
        <v>529</v>
      </c>
      <c r="E94" s="55" t="s">
        <v>108</v>
      </c>
      <c r="F94" s="55"/>
      <c r="G94" s="3">
        <v>1.8</v>
      </c>
      <c r="H94" s="6"/>
      <c r="I94" s="7">
        <f t="shared" si="2"/>
        <v>0</v>
      </c>
      <c r="J94" s="9"/>
    </row>
    <row r="95" spans="1:10" ht="28.5" customHeight="1">
      <c r="A95" s="2">
        <v>193</v>
      </c>
      <c r="B95" s="4" t="s">
        <v>530</v>
      </c>
      <c r="C95" s="4" t="s">
        <v>528</v>
      </c>
      <c r="D95" s="4" t="s">
        <v>531</v>
      </c>
      <c r="E95" s="55" t="s">
        <v>108</v>
      </c>
      <c r="F95" s="55"/>
      <c r="G95" s="3">
        <v>1.2</v>
      </c>
      <c r="H95" s="6"/>
      <c r="I95" s="7">
        <f t="shared" si="2"/>
        <v>0</v>
      </c>
      <c r="J95" s="9"/>
    </row>
    <row r="96" spans="1:10" ht="41.25" customHeight="1">
      <c r="A96" s="2">
        <v>194</v>
      </c>
      <c r="B96" s="4" t="s">
        <v>532</v>
      </c>
      <c r="C96" s="4" t="s">
        <v>528</v>
      </c>
      <c r="D96" s="4" t="s">
        <v>533</v>
      </c>
      <c r="E96" s="55" t="s">
        <v>108</v>
      </c>
      <c r="F96" s="55"/>
      <c r="G96" s="3">
        <v>0.36</v>
      </c>
      <c r="H96" s="6"/>
      <c r="I96" s="7">
        <f t="shared" si="2"/>
        <v>0</v>
      </c>
      <c r="J96" s="9"/>
    </row>
    <row r="97" spans="1:10" ht="41.25" customHeight="1">
      <c r="A97" s="2">
        <v>195</v>
      </c>
      <c r="B97" s="4" t="s">
        <v>534</v>
      </c>
      <c r="C97" s="4" t="s">
        <v>528</v>
      </c>
      <c r="D97" s="4" t="s">
        <v>535</v>
      </c>
      <c r="E97" s="55" t="s">
        <v>108</v>
      </c>
      <c r="F97" s="55"/>
      <c r="G97" s="3">
        <v>144</v>
      </c>
      <c r="H97" s="6"/>
      <c r="I97" s="7">
        <f t="shared" si="2"/>
        <v>0</v>
      </c>
      <c r="J97" s="9"/>
    </row>
    <row r="98" spans="1:10" ht="28.5" customHeight="1">
      <c r="A98" s="59" t="s">
        <v>319</v>
      </c>
      <c r="B98" s="60"/>
      <c r="C98" s="60"/>
      <c r="D98" s="60"/>
      <c r="E98" s="60"/>
      <c r="F98" s="60"/>
      <c r="G98" s="60"/>
      <c r="H98" s="60"/>
      <c r="I98" s="10">
        <f>SUM(I7:I97)</f>
        <v>0</v>
      </c>
      <c r="J98" s="11"/>
    </row>
    <row r="99" spans="1:10" ht="17.25" customHeight="1">
      <c r="A99" s="64"/>
      <c r="B99" s="64"/>
      <c r="C99" s="64"/>
      <c r="D99" s="64"/>
      <c r="E99" s="64"/>
      <c r="F99" s="64"/>
      <c r="G99" s="64"/>
      <c r="H99" s="64"/>
      <c r="I99" s="64"/>
      <c r="J99" s="64"/>
    </row>
    <row r="100" spans="1:10" ht="17.25" customHeight="1">
      <c r="A100" s="64"/>
      <c r="B100" s="64"/>
      <c r="C100" s="64"/>
      <c r="D100" s="64"/>
      <c r="E100" s="64"/>
      <c r="F100" s="65"/>
      <c r="G100" s="65"/>
      <c r="H100" s="65"/>
      <c r="I100" s="66"/>
      <c r="J100" s="66"/>
    </row>
  </sheetData>
  <sheetProtection algorithmName="SHA-512" hashValue="7yEfO4ZPcRYpGqR7clJFbILr+/1Mnrn8lvj6Kt3qkNv0X2+RQbX95RUe3xnSDi5jx7Su02IFl4RGkH1ZAErTRw==" saltValue="WrFoR7E0BlpgwhhAKmeNUA==" spinCount="100000" sheet="1" objects="1" scenarios="1"/>
  <mergeCells count="110">
    <mergeCell ref="A100:E100"/>
    <mergeCell ref="F100:H100"/>
    <mergeCell ref="I100:J100"/>
    <mergeCell ref="A3:A5"/>
    <mergeCell ref="B3:B5"/>
    <mergeCell ref="C3:C5"/>
    <mergeCell ref="D3:D5"/>
    <mergeCell ref="G3:G5"/>
    <mergeCell ref="H4:H5"/>
    <mergeCell ref="I4:I5"/>
    <mergeCell ref="E3:F5"/>
    <mergeCell ref="E91:F91"/>
    <mergeCell ref="E92:F92"/>
    <mergeCell ref="E93:F93"/>
    <mergeCell ref="E94:F94"/>
    <mergeCell ref="E95:F95"/>
    <mergeCell ref="E96:F96"/>
    <mergeCell ref="E97:F97"/>
    <mergeCell ref="A98:H98"/>
    <mergeCell ref="A99:J99"/>
    <mergeCell ref="E82:F82"/>
    <mergeCell ref="E83:F83"/>
    <mergeCell ref="E84:F84"/>
    <mergeCell ref="E85:F85"/>
    <mergeCell ref="E86:F86"/>
    <mergeCell ref="E87:F87"/>
    <mergeCell ref="E88:F88"/>
    <mergeCell ref="E89:F89"/>
    <mergeCell ref="E90:F90"/>
    <mergeCell ref="E73:F73"/>
    <mergeCell ref="E74:F74"/>
    <mergeCell ref="E75:F75"/>
    <mergeCell ref="E76:F76"/>
    <mergeCell ref="E77:F77"/>
    <mergeCell ref="E78:F78"/>
    <mergeCell ref="E79:F79"/>
    <mergeCell ref="E80:F80"/>
    <mergeCell ref="E81:F81"/>
    <mergeCell ref="E64:F64"/>
    <mergeCell ref="E65:F65"/>
    <mergeCell ref="E66:F66"/>
    <mergeCell ref="E67:F67"/>
    <mergeCell ref="E68:F68"/>
    <mergeCell ref="E69:F69"/>
    <mergeCell ref="E70:F70"/>
    <mergeCell ref="E71:F71"/>
    <mergeCell ref="E72:F72"/>
    <mergeCell ref="E55:F55"/>
    <mergeCell ref="E56:F56"/>
    <mergeCell ref="E57:F57"/>
    <mergeCell ref="E58:F58"/>
    <mergeCell ref="E59:F59"/>
    <mergeCell ref="E60:F60"/>
    <mergeCell ref="E61:F61"/>
    <mergeCell ref="E62:F62"/>
    <mergeCell ref="E63:F63"/>
    <mergeCell ref="E46:F46"/>
    <mergeCell ref="E47:F47"/>
    <mergeCell ref="E48:F48"/>
    <mergeCell ref="E49:F49"/>
    <mergeCell ref="E50:F50"/>
    <mergeCell ref="E51:F51"/>
    <mergeCell ref="E52:F52"/>
    <mergeCell ref="E53:F53"/>
    <mergeCell ref="E54:F54"/>
    <mergeCell ref="E37:F37"/>
    <mergeCell ref="E38:F38"/>
    <mergeCell ref="E39:F39"/>
    <mergeCell ref="E40:F40"/>
    <mergeCell ref="E41:F41"/>
    <mergeCell ref="E42:F42"/>
    <mergeCell ref="E43:F43"/>
    <mergeCell ref="E44:F44"/>
    <mergeCell ref="E45:F45"/>
    <mergeCell ref="E28:F28"/>
    <mergeCell ref="E29:F29"/>
    <mergeCell ref="E30:F30"/>
    <mergeCell ref="E31:F31"/>
    <mergeCell ref="E32:F32"/>
    <mergeCell ref="E33:F33"/>
    <mergeCell ref="E34:F34"/>
    <mergeCell ref="E35:F35"/>
    <mergeCell ref="E36:F36"/>
    <mergeCell ref="E19:F19"/>
    <mergeCell ref="E20:F20"/>
    <mergeCell ref="E21:F21"/>
    <mergeCell ref="E22:F22"/>
    <mergeCell ref="E23:F23"/>
    <mergeCell ref="E24:F24"/>
    <mergeCell ref="E25:F25"/>
    <mergeCell ref="E26:F26"/>
    <mergeCell ref="E27:F27"/>
    <mergeCell ref="E10:F10"/>
    <mergeCell ref="E11:F11"/>
    <mergeCell ref="E12:F12"/>
    <mergeCell ref="E13:F13"/>
    <mergeCell ref="E14:F14"/>
    <mergeCell ref="E15:F15"/>
    <mergeCell ref="E16:F16"/>
    <mergeCell ref="E17:F17"/>
    <mergeCell ref="E18:F18"/>
    <mergeCell ref="A1:J1"/>
    <mergeCell ref="A2:E2"/>
    <mergeCell ref="F2:H2"/>
    <mergeCell ref="I2:J2"/>
    <mergeCell ref="H3:J3"/>
    <mergeCell ref="E6:F6"/>
    <mergeCell ref="E7:F7"/>
    <mergeCell ref="E8:F8"/>
    <mergeCell ref="E9:F9"/>
  </mergeCells>
  <phoneticPr fontId="27" type="noConversion"/>
  <printOptions horizontalCentered="1"/>
  <pageMargins left="0.118110236220472" right="0.118110236220472" top="0.59055118110236204" bottom="0.90551181102362199" header="0.59055118110236204" footer="0"/>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EY10"/>
  <sheetViews>
    <sheetView showGridLines="0" workbookViewId="0">
      <selection activeCell="D10" sqref="D10"/>
    </sheetView>
  </sheetViews>
  <sheetFormatPr defaultColWidth="9" defaultRowHeight="12"/>
  <cols>
    <col min="1" max="1" width="10.42578125" style="12" customWidth="1"/>
    <col min="2" max="2" width="57.85546875" style="12" customWidth="1"/>
    <col min="3" max="3" width="38" style="12" customWidth="1"/>
    <col min="4" max="16379" width="9" style="12"/>
    <col min="16380" max="16384" width="9" style="13"/>
  </cols>
  <sheetData>
    <row r="1" spans="1:3" ht="29.25" customHeight="1">
      <c r="A1" s="44" t="s">
        <v>536</v>
      </c>
      <c r="B1" s="41"/>
      <c r="C1" s="41"/>
    </row>
    <row r="2" spans="1:3" ht="28.5" customHeight="1">
      <c r="A2" s="45" t="str">
        <f>'01- 报价总表'!A2:C2</f>
        <v>工程名称：沪渝高速公路野三关等七对服务区污水处理改造工程施工招标SYWS-1标段</v>
      </c>
      <c r="B2" s="45"/>
      <c r="C2" s="45"/>
    </row>
    <row r="3" spans="1:3" ht="22.5" customHeight="1">
      <c r="A3" s="40" t="s">
        <v>26</v>
      </c>
      <c r="B3" s="40" t="s">
        <v>45</v>
      </c>
      <c r="C3" s="40" t="s">
        <v>28</v>
      </c>
    </row>
    <row r="4" spans="1:3" ht="36" customHeight="1">
      <c r="A4" s="40"/>
      <c r="B4" s="40"/>
      <c r="C4" s="40"/>
    </row>
    <row r="5" spans="1:3" ht="36" customHeight="1">
      <c r="A5" s="15" t="s">
        <v>46</v>
      </c>
      <c r="B5" s="16" t="s">
        <v>47</v>
      </c>
      <c r="C5" s="14"/>
    </row>
    <row r="6" spans="1:3" ht="29.25" customHeight="1">
      <c r="A6" s="14">
        <v>1</v>
      </c>
      <c r="B6" s="16" t="s">
        <v>537</v>
      </c>
      <c r="C6" s="17">
        <f>'03-1高家堰服务区土建'!I133</f>
        <v>0</v>
      </c>
    </row>
    <row r="7" spans="1:3" ht="29.25" customHeight="1">
      <c r="A7" s="14">
        <v>2</v>
      </c>
      <c r="B7" s="16" t="s">
        <v>538</v>
      </c>
      <c r="C7" s="17">
        <f>'03-2高家堰服务区安装'!I100</f>
        <v>0</v>
      </c>
    </row>
    <row r="8" spans="1:3" ht="29.25" customHeight="1">
      <c r="A8" s="15" t="s">
        <v>50</v>
      </c>
      <c r="B8" s="18" t="s">
        <v>51</v>
      </c>
      <c r="C8" s="17">
        <f>C7+C6</f>
        <v>0</v>
      </c>
    </row>
    <row r="9" spans="1:3" ht="19.5" customHeight="1">
      <c r="A9" s="46"/>
      <c r="B9" s="46"/>
      <c r="C9" s="46"/>
    </row>
    <row r="10" spans="1:3" ht="14.25" customHeight="1">
      <c r="A10" s="47"/>
      <c r="B10" s="47"/>
      <c r="C10" s="19"/>
    </row>
  </sheetData>
  <sheetProtection algorithmName="SHA-512" hashValue="YSB00dvrQ/89y7HHI0B93nmfoMam6Oz33NEgSBm7todtBYe2POHkxXKszltBWPXoFTy3kKPkNBRqpOTZcgHtgA==" saltValue="jYEsrbaHy6T/j1OWR/yBhQ==" spinCount="100000" sheet="1" objects="1" scenarios="1"/>
  <mergeCells count="7">
    <mergeCell ref="A1:C1"/>
    <mergeCell ref="A2:C2"/>
    <mergeCell ref="A9:C9"/>
    <mergeCell ref="A10:B10"/>
    <mergeCell ref="A3:A4"/>
    <mergeCell ref="B3:B4"/>
    <mergeCell ref="C3:C4"/>
  </mergeCells>
  <phoneticPr fontId="27" type="noConversion"/>
  <printOptions horizontalCentered="1"/>
  <pageMargins left="0.19930555555555601" right="0.19930555555555601" top="0.59375" bottom="0" header="0.59375" footer="0"/>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135"/>
  <sheetViews>
    <sheetView showGridLines="0" topLeftCell="A118" workbookViewId="0">
      <selection activeCell="H130" sqref="H130"/>
    </sheetView>
  </sheetViews>
  <sheetFormatPr defaultColWidth="7.7109375" defaultRowHeight="12"/>
  <cols>
    <col min="1" max="1" width="9.140625" style="1" customWidth="1"/>
    <col min="2" max="2" width="9.85546875" style="1" customWidth="1"/>
    <col min="3" max="3" width="11.85546875" style="1" customWidth="1"/>
    <col min="4" max="4" width="25.42578125" style="1" customWidth="1"/>
    <col min="5" max="5" width="0.85546875" style="1" customWidth="1"/>
    <col min="6" max="6" width="4.28515625" style="1" customWidth="1"/>
    <col min="7" max="7" width="9.5703125" style="1" customWidth="1"/>
    <col min="8" max="9" width="14.85546875" style="1" customWidth="1"/>
    <col min="10" max="10" width="8.85546875" style="1" customWidth="1"/>
    <col min="11" max="16384" width="7.7109375" style="1"/>
  </cols>
  <sheetData>
    <row r="1" spans="1:10" ht="32.25" customHeight="1">
      <c r="A1" s="48" t="s">
        <v>52</v>
      </c>
      <c r="B1" s="48"/>
      <c r="C1" s="48"/>
      <c r="D1" s="48"/>
      <c r="E1" s="48"/>
      <c r="F1" s="48"/>
      <c r="G1" s="48"/>
      <c r="H1" s="48"/>
      <c r="I1" s="49"/>
      <c r="J1" s="49"/>
    </row>
    <row r="2" spans="1:10" ht="20.25" customHeight="1">
      <c r="A2" s="50" t="s">
        <v>539</v>
      </c>
      <c r="B2" s="50"/>
      <c r="C2" s="50"/>
      <c r="D2" s="50"/>
      <c r="E2" s="50"/>
      <c r="F2" s="50"/>
      <c r="G2" s="50"/>
      <c r="H2" s="50"/>
      <c r="I2" s="51"/>
      <c r="J2" s="51"/>
    </row>
    <row r="3" spans="1:10" ht="18" customHeight="1">
      <c r="A3" s="56" t="s">
        <v>54</v>
      </c>
      <c r="B3" s="52" t="s">
        <v>55</v>
      </c>
      <c r="C3" s="52" t="s">
        <v>56</v>
      </c>
      <c r="D3" s="52" t="s">
        <v>57</v>
      </c>
      <c r="E3" s="52" t="s">
        <v>58</v>
      </c>
      <c r="F3" s="52"/>
      <c r="G3" s="52" t="s">
        <v>59</v>
      </c>
      <c r="H3" s="52" t="s">
        <v>60</v>
      </c>
      <c r="I3" s="52"/>
      <c r="J3" s="53"/>
    </row>
    <row r="4" spans="1:10" ht="18" customHeight="1">
      <c r="A4" s="57"/>
      <c r="B4" s="55"/>
      <c r="C4" s="55"/>
      <c r="D4" s="55"/>
      <c r="E4" s="55"/>
      <c r="F4" s="55"/>
      <c r="G4" s="55"/>
      <c r="H4" s="55" t="s">
        <v>61</v>
      </c>
      <c r="I4" s="55" t="s">
        <v>62</v>
      </c>
      <c r="J4" s="8" t="s">
        <v>63</v>
      </c>
    </row>
    <row r="5" spans="1:10" ht="18" customHeight="1">
      <c r="A5" s="57"/>
      <c r="B5" s="55"/>
      <c r="C5" s="55"/>
      <c r="D5" s="55"/>
      <c r="E5" s="55"/>
      <c r="F5" s="55"/>
      <c r="G5" s="55"/>
      <c r="H5" s="55"/>
      <c r="I5" s="55"/>
      <c r="J5" s="8" t="s">
        <v>64</v>
      </c>
    </row>
    <row r="6" spans="1:10" ht="18" customHeight="1">
      <c r="A6" s="2"/>
      <c r="B6" s="4"/>
      <c r="C6" s="4" t="s">
        <v>65</v>
      </c>
      <c r="D6" s="4"/>
      <c r="E6" s="54"/>
      <c r="F6" s="54"/>
      <c r="G6" s="5"/>
      <c r="H6" s="5"/>
      <c r="I6" s="5"/>
      <c r="J6" s="9"/>
    </row>
    <row r="7" spans="1:10" ht="28.5" customHeight="1">
      <c r="A7" s="2"/>
      <c r="B7" s="4"/>
      <c r="C7" s="4" t="s">
        <v>66</v>
      </c>
      <c r="D7" s="4"/>
      <c r="E7" s="54"/>
      <c r="F7" s="54"/>
      <c r="G7" s="5"/>
      <c r="H7" s="5"/>
      <c r="I7" s="5"/>
      <c r="J7" s="9"/>
    </row>
    <row r="8" spans="1:10" ht="28.5" customHeight="1">
      <c r="A8" s="2">
        <v>1</v>
      </c>
      <c r="B8" s="4" t="s">
        <v>67</v>
      </c>
      <c r="C8" s="4" t="s">
        <v>68</v>
      </c>
      <c r="D8" s="4" t="s">
        <v>69</v>
      </c>
      <c r="E8" s="55" t="s">
        <v>70</v>
      </c>
      <c r="F8" s="55"/>
      <c r="G8" s="3">
        <v>467.44</v>
      </c>
      <c r="H8" s="6"/>
      <c r="I8" s="7">
        <f t="shared" ref="I8" si="0">ROUND(G8*H8,2)</f>
        <v>0</v>
      </c>
      <c r="J8" s="9"/>
    </row>
    <row r="9" spans="1:10" ht="28.5" customHeight="1">
      <c r="A9" s="2">
        <v>2</v>
      </c>
      <c r="B9" s="4" t="s">
        <v>540</v>
      </c>
      <c r="C9" s="4" t="s">
        <v>72</v>
      </c>
      <c r="D9" s="4" t="s">
        <v>73</v>
      </c>
      <c r="E9" s="55" t="s">
        <v>74</v>
      </c>
      <c r="F9" s="55"/>
      <c r="G9" s="3">
        <v>1007.98</v>
      </c>
      <c r="H9" s="6"/>
      <c r="I9" s="7">
        <f t="shared" ref="I9:I72" si="1">ROUND(G9*H9,2)</f>
        <v>0</v>
      </c>
      <c r="J9" s="9"/>
    </row>
    <row r="10" spans="1:10" ht="28.5" customHeight="1">
      <c r="A10" s="2">
        <v>3</v>
      </c>
      <c r="B10" s="4" t="s">
        <v>541</v>
      </c>
      <c r="C10" s="4" t="s">
        <v>76</v>
      </c>
      <c r="D10" s="4" t="s">
        <v>77</v>
      </c>
      <c r="E10" s="55" t="s">
        <v>74</v>
      </c>
      <c r="F10" s="55"/>
      <c r="G10" s="3">
        <v>597.64</v>
      </c>
      <c r="H10" s="6"/>
      <c r="I10" s="7">
        <f t="shared" si="1"/>
        <v>0</v>
      </c>
      <c r="J10" s="9"/>
    </row>
    <row r="11" spans="1:10" ht="41.25" customHeight="1">
      <c r="A11" s="2">
        <v>4</v>
      </c>
      <c r="B11" s="4" t="s">
        <v>209</v>
      </c>
      <c r="C11" s="4" t="s">
        <v>79</v>
      </c>
      <c r="D11" s="4" t="s">
        <v>80</v>
      </c>
      <c r="E11" s="55" t="s">
        <v>74</v>
      </c>
      <c r="F11" s="55"/>
      <c r="G11" s="3">
        <v>410.34</v>
      </c>
      <c r="H11" s="6"/>
      <c r="I11" s="7">
        <f t="shared" si="1"/>
        <v>0</v>
      </c>
      <c r="J11" s="9"/>
    </row>
    <row r="12" spans="1:10" ht="28.5" customHeight="1">
      <c r="A12" s="2">
        <v>5</v>
      </c>
      <c r="B12" s="4" t="s">
        <v>542</v>
      </c>
      <c r="C12" s="4" t="s">
        <v>82</v>
      </c>
      <c r="D12" s="4" t="s">
        <v>83</v>
      </c>
      <c r="E12" s="55" t="s">
        <v>74</v>
      </c>
      <c r="F12" s="55"/>
      <c r="G12" s="3">
        <v>14</v>
      </c>
      <c r="H12" s="6"/>
      <c r="I12" s="7">
        <f t="shared" si="1"/>
        <v>0</v>
      </c>
      <c r="J12" s="9"/>
    </row>
    <row r="13" spans="1:10" ht="41.25" customHeight="1">
      <c r="A13" s="2">
        <v>6</v>
      </c>
      <c r="B13" s="4" t="s">
        <v>543</v>
      </c>
      <c r="C13" s="4" t="s">
        <v>85</v>
      </c>
      <c r="D13" s="4" t="s">
        <v>86</v>
      </c>
      <c r="E13" s="55" t="s">
        <v>74</v>
      </c>
      <c r="F13" s="55"/>
      <c r="G13" s="3">
        <v>96.68</v>
      </c>
      <c r="H13" s="6"/>
      <c r="I13" s="7">
        <f t="shared" si="1"/>
        <v>0</v>
      </c>
      <c r="J13" s="9"/>
    </row>
    <row r="14" spans="1:10" ht="41.25" customHeight="1">
      <c r="A14" s="2">
        <v>7</v>
      </c>
      <c r="B14" s="4" t="s">
        <v>544</v>
      </c>
      <c r="C14" s="4" t="s">
        <v>88</v>
      </c>
      <c r="D14" s="4" t="s">
        <v>86</v>
      </c>
      <c r="E14" s="55" t="s">
        <v>74</v>
      </c>
      <c r="F14" s="55"/>
      <c r="G14" s="3">
        <v>99.5</v>
      </c>
      <c r="H14" s="6"/>
      <c r="I14" s="7">
        <f t="shared" si="1"/>
        <v>0</v>
      </c>
      <c r="J14" s="9"/>
    </row>
    <row r="15" spans="1:10" ht="41.25" customHeight="1">
      <c r="A15" s="2">
        <v>8</v>
      </c>
      <c r="B15" s="4" t="s">
        <v>545</v>
      </c>
      <c r="C15" s="4" t="s">
        <v>90</v>
      </c>
      <c r="D15" s="4" t="s">
        <v>86</v>
      </c>
      <c r="E15" s="55" t="s">
        <v>74</v>
      </c>
      <c r="F15" s="55"/>
      <c r="G15" s="3">
        <v>22.26</v>
      </c>
      <c r="H15" s="6"/>
      <c r="I15" s="7">
        <f t="shared" si="1"/>
        <v>0</v>
      </c>
      <c r="J15" s="9"/>
    </row>
    <row r="16" spans="1:10" ht="54" customHeight="1">
      <c r="A16" s="2">
        <v>9</v>
      </c>
      <c r="B16" s="4" t="s">
        <v>546</v>
      </c>
      <c r="C16" s="4" t="s">
        <v>92</v>
      </c>
      <c r="D16" s="4" t="s">
        <v>93</v>
      </c>
      <c r="E16" s="55" t="s">
        <v>74</v>
      </c>
      <c r="F16" s="55"/>
      <c r="G16" s="3">
        <v>1.1599999999999999</v>
      </c>
      <c r="H16" s="6"/>
      <c r="I16" s="7">
        <f t="shared" si="1"/>
        <v>0</v>
      </c>
      <c r="J16" s="9"/>
    </row>
    <row r="17" spans="1:10" ht="41.25" customHeight="1">
      <c r="A17" s="2">
        <v>10</v>
      </c>
      <c r="B17" s="4" t="s">
        <v>547</v>
      </c>
      <c r="C17" s="4" t="s">
        <v>95</v>
      </c>
      <c r="D17" s="4" t="s">
        <v>96</v>
      </c>
      <c r="E17" s="55" t="s">
        <v>74</v>
      </c>
      <c r="F17" s="55"/>
      <c r="G17" s="3">
        <v>2.4700000000000002</v>
      </c>
      <c r="H17" s="6"/>
      <c r="I17" s="7">
        <f t="shared" si="1"/>
        <v>0</v>
      </c>
      <c r="J17" s="9"/>
    </row>
    <row r="18" spans="1:10" ht="41.25" customHeight="1">
      <c r="A18" s="2">
        <v>11</v>
      </c>
      <c r="B18" s="4" t="s">
        <v>548</v>
      </c>
      <c r="C18" s="4" t="s">
        <v>98</v>
      </c>
      <c r="D18" s="4" t="s">
        <v>99</v>
      </c>
      <c r="E18" s="55" t="s">
        <v>74</v>
      </c>
      <c r="F18" s="55"/>
      <c r="G18" s="3">
        <v>4.79</v>
      </c>
      <c r="H18" s="6"/>
      <c r="I18" s="7">
        <f t="shared" si="1"/>
        <v>0</v>
      </c>
      <c r="J18" s="9"/>
    </row>
    <row r="19" spans="1:10" ht="41.25" customHeight="1">
      <c r="A19" s="2">
        <v>12</v>
      </c>
      <c r="B19" s="4" t="s">
        <v>549</v>
      </c>
      <c r="C19" s="4" t="s">
        <v>101</v>
      </c>
      <c r="D19" s="4" t="s">
        <v>102</v>
      </c>
      <c r="E19" s="55" t="s">
        <v>74</v>
      </c>
      <c r="F19" s="55"/>
      <c r="G19" s="3">
        <v>3</v>
      </c>
      <c r="H19" s="6"/>
      <c r="I19" s="7">
        <f t="shared" si="1"/>
        <v>0</v>
      </c>
      <c r="J19" s="9"/>
    </row>
    <row r="20" spans="1:10" ht="41.25" customHeight="1">
      <c r="A20" s="2">
        <v>13</v>
      </c>
      <c r="B20" s="4" t="s">
        <v>550</v>
      </c>
      <c r="C20" s="4" t="s">
        <v>101</v>
      </c>
      <c r="D20" s="4" t="s">
        <v>104</v>
      </c>
      <c r="E20" s="55" t="s">
        <v>74</v>
      </c>
      <c r="F20" s="55"/>
      <c r="G20" s="3">
        <v>36.74</v>
      </c>
      <c r="H20" s="6"/>
      <c r="I20" s="7">
        <f t="shared" si="1"/>
        <v>0</v>
      </c>
      <c r="J20" s="9"/>
    </row>
    <row r="21" spans="1:10" ht="28.5" customHeight="1">
      <c r="A21" s="2">
        <v>14</v>
      </c>
      <c r="B21" s="4" t="s">
        <v>551</v>
      </c>
      <c r="C21" s="4" t="s">
        <v>106</v>
      </c>
      <c r="D21" s="4" t="s">
        <v>107</v>
      </c>
      <c r="E21" s="55" t="s">
        <v>108</v>
      </c>
      <c r="F21" s="55"/>
      <c r="G21" s="3">
        <v>0.1</v>
      </c>
      <c r="H21" s="6"/>
      <c r="I21" s="7">
        <f t="shared" si="1"/>
        <v>0</v>
      </c>
      <c r="J21" s="9"/>
    </row>
    <row r="22" spans="1:10" ht="28.5" customHeight="1">
      <c r="A22" s="2">
        <v>15</v>
      </c>
      <c r="B22" s="4" t="s">
        <v>552</v>
      </c>
      <c r="C22" s="4" t="s">
        <v>106</v>
      </c>
      <c r="D22" s="4" t="s">
        <v>110</v>
      </c>
      <c r="E22" s="55" t="s">
        <v>108</v>
      </c>
      <c r="F22" s="55"/>
      <c r="G22" s="3">
        <v>0.11</v>
      </c>
      <c r="H22" s="6"/>
      <c r="I22" s="7">
        <f t="shared" si="1"/>
        <v>0</v>
      </c>
      <c r="J22" s="9"/>
    </row>
    <row r="23" spans="1:10" ht="28.5" customHeight="1">
      <c r="A23" s="2">
        <v>16</v>
      </c>
      <c r="B23" s="4" t="s">
        <v>553</v>
      </c>
      <c r="C23" s="4" t="s">
        <v>106</v>
      </c>
      <c r="D23" s="4" t="s">
        <v>112</v>
      </c>
      <c r="E23" s="55" t="s">
        <v>108</v>
      </c>
      <c r="F23" s="55"/>
      <c r="G23" s="3">
        <v>8.6999999999999993</v>
      </c>
      <c r="H23" s="6"/>
      <c r="I23" s="7">
        <f t="shared" si="1"/>
        <v>0</v>
      </c>
      <c r="J23" s="9"/>
    </row>
    <row r="24" spans="1:10" ht="28.5" customHeight="1">
      <c r="A24" s="2">
        <v>17</v>
      </c>
      <c r="B24" s="4" t="s">
        <v>554</v>
      </c>
      <c r="C24" s="4" t="s">
        <v>106</v>
      </c>
      <c r="D24" s="4" t="s">
        <v>114</v>
      </c>
      <c r="E24" s="55" t="s">
        <v>108</v>
      </c>
      <c r="F24" s="55"/>
      <c r="G24" s="3">
        <v>4.6399999999999997</v>
      </c>
      <c r="H24" s="6"/>
      <c r="I24" s="7">
        <f t="shared" si="1"/>
        <v>0</v>
      </c>
      <c r="J24" s="9"/>
    </row>
    <row r="25" spans="1:10" ht="28.5" customHeight="1">
      <c r="A25" s="2">
        <v>18</v>
      </c>
      <c r="B25" s="4" t="s">
        <v>555</v>
      </c>
      <c r="C25" s="4" t="s">
        <v>106</v>
      </c>
      <c r="D25" s="4" t="s">
        <v>116</v>
      </c>
      <c r="E25" s="55" t="s">
        <v>108</v>
      </c>
      <c r="F25" s="55"/>
      <c r="G25" s="3">
        <v>10.94</v>
      </c>
      <c r="H25" s="6"/>
      <c r="I25" s="7">
        <f t="shared" si="1"/>
        <v>0</v>
      </c>
      <c r="J25" s="9"/>
    </row>
    <row r="26" spans="1:10" ht="28.5" customHeight="1">
      <c r="A26" s="2">
        <v>19</v>
      </c>
      <c r="B26" s="4" t="s">
        <v>556</v>
      </c>
      <c r="C26" s="4" t="s">
        <v>106</v>
      </c>
      <c r="D26" s="4" t="s">
        <v>118</v>
      </c>
      <c r="E26" s="55" t="s">
        <v>108</v>
      </c>
      <c r="F26" s="55"/>
      <c r="G26" s="3">
        <v>2.6</v>
      </c>
      <c r="H26" s="6"/>
      <c r="I26" s="7">
        <f t="shared" si="1"/>
        <v>0</v>
      </c>
      <c r="J26" s="9"/>
    </row>
    <row r="27" spans="1:10" ht="28.5" customHeight="1">
      <c r="A27" s="2">
        <v>20</v>
      </c>
      <c r="B27" s="4" t="s">
        <v>557</v>
      </c>
      <c r="C27" s="4" t="s">
        <v>106</v>
      </c>
      <c r="D27" s="4" t="s">
        <v>120</v>
      </c>
      <c r="E27" s="55" t="s">
        <v>108</v>
      </c>
      <c r="F27" s="55"/>
      <c r="G27" s="3">
        <v>0.28999999999999998</v>
      </c>
      <c r="H27" s="6"/>
      <c r="I27" s="7">
        <f t="shared" si="1"/>
        <v>0</v>
      </c>
      <c r="J27" s="9"/>
    </row>
    <row r="28" spans="1:10" ht="28.5" customHeight="1">
      <c r="A28" s="2">
        <v>21</v>
      </c>
      <c r="B28" s="4" t="s">
        <v>558</v>
      </c>
      <c r="C28" s="4" t="s">
        <v>106</v>
      </c>
      <c r="D28" s="4" t="s">
        <v>122</v>
      </c>
      <c r="E28" s="55" t="s">
        <v>108</v>
      </c>
      <c r="F28" s="55"/>
      <c r="G28" s="3">
        <v>0.53</v>
      </c>
      <c r="H28" s="6"/>
      <c r="I28" s="7">
        <f t="shared" si="1"/>
        <v>0</v>
      </c>
      <c r="J28" s="9"/>
    </row>
    <row r="29" spans="1:10" ht="28.5" customHeight="1">
      <c r="A29" s="2">
        <v>22</v>
      </c>
      <c r="B29" s="4" t="s">
        <v>559</v>
      </c>
      <c r="C29" s="4" t="s">
        <v>106</v>
      </c>
      <c r="D29" s="4" t="s">
        <v>124</v>
      </c>
      <c r="E29" s="55" t="s">
        <v>108</v>
      </c>
      <c r="F29" s="55"/>
      <c r="G29" s="3">
        <v>0.5</v>
      </c>
      <c r="H29" s="6"/>
      <c r="I29" s="7">
        <f t="shared" si="1"/>
        <v>0</v>
      </c>
      <c r="J29" s="9"/>
    </row>
    <row r="30" spans="1:10" ht="28.5" customHeight="1">
      <c r="A30" s="2">
        <v>23</v>
      </c>
      <c r="B30" s="4" t="s">
        <v>560</v>
      </c>
      <c r="C30" s="4" t="s">
        <v>126</v>
      </c>
      <c r="D30" s="4" t="s">
        <v>127</v>
      </c>
      <c r="E30" s="55" t="s">
        <v>108</v>
      </c>
      <c r="F30" s="55"/>
      <c r="G30" s="3">
        <v>4.8000000000000001E-2</v>
      </c>
      <c r="H30" s="6"/>
      <c r="I30" s="7">
        <f t="shared" si="1"/>
        <v>0</v>
      </c>
      <c r="J30" s="9"/>
    </row>
    <row r="31" spans="1:10" ht="28.5" customHeight="1">
      <c r="A31" s="2">
        <v>24</v>
      </c>
      <c r="B31" s="4" t="s">
        <v>561</v>
      </c>
      <c r="C31" s="4" t="s">
        <v>129</v>
      </c>
      <c r="D31" s="4" t="s">
        <v>130</v>
      </c>
      <c r="E31" s="55" t="s">
        <v>131</v>
      </c>
      <c r="F31" s="55"/>
      <c r="G31" s="3">
        <v>223</v>
      </c>
      <c r="H31" s="6"/>
      <c r="I31" s="7">
        <f t="shared" si="1"/>
        <v>0</v>
      </c>
      <c r="J31" s="9"/>
    </row>
    <row r="32" spans="1:10" ht="28.5" customHeight="1">
      <c r="A32" s="2">
        <v>25</v>
      </c>
      <c r="B32" s="4" t="s">
        <v>562</v>
      </c>
      <c r="C32" s="4" t="s">
        <v>129</v>
      </c>
      <c r="D32" s="4" t="s">
        <v>133</v>
      </c>
      <c r="E32" s="55" t="s">
        <v>131</v>
      </c>
      <c r="F32" s="55"/>
      <c r="G32" s="3">
        <v>68</v>
      </c>
      <c r="H32" s="6"/>
      <c r="I32" s="7">
        <f t="shared" si="1"/>
        <v>0</v>
      </c>
      <c r="J32" s="9"/>
    </row>
    <row r="33" spans="1:10" ht="28.5" customHeight="1">
      <c r="A33" s="2">
        <v>26</v>
      </c>
      <c r="B33" s="4" t="s">
        <v>563</v>
      </c>
      <c r="C33" s="4" t="s">
        <v>135</v>
      </c>
      <c r="D33" s="4" t="s">
        <v>136</v>
      </c>
      <c r="E33" s="55" t="s">
        <v>137</v>
      </c>
      <c r="F33" s="55"/>
      <c r="G33" s="3">
        <v>25.6</v>
      </c>
      <c r="H33" s="6"/>
      <c r="I33" s="7">
        <f t="shared" si="1"/>
        <v>0</v>
      </c>
      <c r="J33" s="9"/>
    </row>
    <row r="34" spans="1:10" ht="28.5" customHeight="1">
      <c r="A34" s="2">
        <v>27</v>
      </c>
      <c r="B34" s="4" t="s">
        <v>564</v>
      </c>
      <c r="C34" s="4" t="s">
        <v>139</v>
      </c>
      <c r="D34" s="4" t="s">
        <v>140</v>
      </c>
      <c r="E34" s="55" t="s">
        <v>131</v>
      </c>
      <c r="F34" s="55"/>
      <c r="G34" s="3">
        <v>2</v>
      </c>
      <c r="H34" s="6"/>
      <c r="I34" s="7">
        <f t="shared" si="1"/>
        <v>0</v>
      </c>
      <c r="J34" s="9"/>
    </row>
    <row r="35" spans="1:10" ht="28.5" customHeight="1">
      <c r="A35" s="2">
        <v>28</v>
      </c>
      <c r="B35" s="4" t="s">
        <v>565</v>
      </c>
      <c r="C35" s="4" t="s">
        <v>139</v>
      </c>
      <c r="D35" s="4" t="s">
        <v>142</v>
      </c>
      <c r="E35" s="55" t="s">
        <v>131</v>
      </c>
      <c r="F35" s="55"/>
      <c r="G35" s="3">
        <v>1</v>
      </c>
      <c r="H35" s="6"/>
      <c r="I35" s="7">
        <f t="shared" si="1"/>
        <v>0</v>
      </c>
      <c r="J35" s="9"/>
    </row>
    <row r="36" spans="1:10" ht="28.5" customHeight="1">
      <c r="A36" s="2">
        <v>29</v>
      </c>
      <c r="B36" s="4" t="s">
        <v>566</v>
      </c>
      <c r="C36" s="4" t="s">
        <v>139</v>
      </c>
      <c r="D36" s="4" t="s">
        <v>144</v>
      </c>
      <c r="E36" s="55" t="s">
        <v>131</v>
      </c>
      <c r="F36" s="55"/>
      <c r="G36" s="3">
        <v>1</v>
      </c>
      <c r="H36" s="6"/>
      <c r="I36" s="7">
        <f t="shared" si="1"/>
        <v>0</v>
      </c>
      <c r="J36" s="9"/>
    </row>
    <row r="37" spans="1:10" ht="28.5" customHeight="1">
      <c r="A37" s="2">
        <v>30</v>
      </c>
      <c r="B37" s="4" t="s">
        <v>567</v>
      </c>
      <c r="C37" s="4" t="s">
        <v>139</v>
      </c>
      <c r="D37" s="4" t="s">
        <v>146</v>
      </c>
      <c r="E37" s="55" t="s">
        <v>131</v>
      </c>
      <c r="F37" s="55"/>
      <c r="G37" s="3">
        <v>1</v>
      </c>
      <c r="H37" s="6"/>
      <c r="I37" s="7">
        <f t="shared" si="1"/>
        <v>0</v>
      </c>
      <c r="J37" s="9"/>
    </row>
    <row r="38" spans="1:10" ht="28.5" customHeight="1">
      <c r="A38" s="2">
        <v>31</v>
      </c>
      <c r="B38" s="4" t="s">
        <v>568</v>
      </c>
      <c r="C38" s="4" t="s">
        <v>139</v>
      </c>
      <c r="D38" s="4" t="s">
        <v>148</v>
      </c>
      <c r="E38" s="55" t="s">
        <v>131</v>
      </c>
      <c r="F38" s="55"/>
      <c r="G38" s="3">
        <v>1</v>
      </c>
      <c r="H38" s="6"/>
      <c r="I38" s="7">
        <f t="shared" si="1"/>
        <v>0</v>
      </c>
      <c r="J38" s="9"/>
    </row>
    <row r="39" spans="1:10" ht="28.5" customHeight="1">
      <c r="A39" s="2">
        <v>32</v>
      </c>
      <c r="B39" s="4" t="s">
        <v>569</v>
      </c>
      <c r="C39" s="4" t="s">
        <v>150</v>
      </c>
      <c r="D39" s="4" t="s">
        <v>151</v>
      </c>
      <c r="E39" s="55" t="s">
        <v>137</v>
      </c>
      <c r="F39" s="55"/>
      <c r="G39" s="3">
        <v>8.8000000000000007</v>
      </c>
      <c r="H39" s="6"/>
      <c r="I39" s="7">
        <f t="shared" si="1"/>
        <v>0</v>
      </c>
      <c r="J39" s="9"/>
    </row>
    <row r="40" spans="1:10" ht="28.5" customHeight="1">
      <c r="A40" s="2">
        <v>33</v>
      </c>
      <c r="B40" s="4" t="s">
        <v>570</v>
      </c>
      <c r="C40" s="4" t="s">
        <v>153</v>
      </c>
      <c r="D40" s="4" t="s">
        <v>154</v>
      </c>
      <c r="E40" s="55" t="s">
        <v>70</v>
      </c>
      <c r="F40" s="55"/>
      <c r="G40" s="3">
        <v>8.64</v>
      </c>
      <c r="H40" s="6"/>
      <c r="I40" s="7">
        <f t="shared" si="1"/>
        <v>0</v>
      </c>
      <c r="J40" s="9"/>
    </row>
    <row r="41" spans="1:10" ht="28.5" customHeight="1">
      <c r="A41" s="2">
        <v>34</v>
      </c>
      <c r="B41" s="4" t="s">
        <v>571</v>
      </c>
      <c r="C41" s="4" t="s">
        <v>156</v>
      </c>
      <c r="D41" s="4" t="s">
        <v>157</v>
      </c>
      <c r="E41" s="55" t="s">
        <v>70</v>
      </c>
      <c r="F41" s="55"/>
      <c r="G41" s="3">
        <v>151</v>
      </c>
      <c r="H41" s="6"/>
      <c r="I41" s="7">
        <f t="shared" si="1"/>
        <v>0</v>
      </c>
      <c r="J41" s="9"/>
    </row>
    <row r="42" spans="1:10" ht="28.5" customHeight="1">
      <c r="A42" s="2">
        <v>35</v>
      </c>
      <c r="B42" s="4" t="s">
        <v>572</v>
      </c>
      <c r="C42" s="4" t="s">
        <v>159</v>
      </c>
      <c r="D42" s="4" t="s">
        <v>160</v>
      </c>
      <c r="E42" s="55" t="s">
        <v>70</v>
      </c>
      <c r="F42" s="55"/>
      <c r="G42" s="3">
        <v>151</v>
      </c>
      <c r="H42" s="6"/>
      <c r="I42" s="7">
        <f t="shared" si="1"/>
        <v>0</v>
      </c>
      <c r="J42" s="9"/>
    </row>
    <row r="43" spans="1:10" ht="28.5" customHeight="1">
      <c r="A43" s="2">
        <v>36</v>
      </c>
      <c r="B43" s="4" t="s">
        <v>573</v>
      </c>
      <c r="C43" s="4" t="s">
        <v>162</v>
      </c>
      <c r="D43" s="4" t="s">
        <v>163</v>
      </c>
      <c r="E43" s="55" t="s">
        <v>70</v>
      </c>
      <c r="F43" s="55"/>
      <c r="G43" s="3">
        <v>151</v>
      </c>
      <c r="H43" s="6"/>
      <c r="I43" s="7">
        <f t="shared" si="1"/>
        <v>0</v>
      </c>
      <c r="J43" s="9"/>
    </row>
    <row r="44" spans="1:10" ht="41.25" customHeight="1">
      <c r="A44" s="2">
        <v>37</v>
      </c>
      <c r="B44" s="4" t="s">
        <v>574</v>
      </c>
      <c r="C44" s="4" t="s">
        <v>165</v>
      </c>
      <c r="D44" s="4" t="s">
        <v>166</v>
      </c>
      <c r="E44" s="55" t="s">
        <v>70</v>
      </c>
      <c r="F44" s="55"/>
      <c r="G44" s="3">
        <v>151</v>
      </c>
      <c r="H44" s="6"/>
      <c r="I44" s="7">
        <f t="shared" si="1"/>
        <v>0</v>
      </c>
      <c r="J44" s="9"/>
    </row>
    <row r="45" spans="1:10" ht="41.25" customHeight="1">
      <c r="A45" s="2">
        <v>38</v>
      </c>
      <c r="B45" s="4" t="s">
        <v>575</v>
      </c>
      <c r="C45" s="4" t="s">
        <v>165</v>
      </c>
      <c r="D45" s="4" t="s">
        <v>168</v>
      </c>
      <c r="E45" s="55" t="s">
        <v>70</v>
      </c>
      <c r="F45" s="55"/>
      <c r="G45" s="3">
        <v>151</v>
      </c>
      <c r="H45" s="6"/>
      <c r="I45" s="7">
        <f t="shared" si="1"/>
        <v>0</v>
      </c>
      <c r="J45" s="9"/>
    </row>
    <row r="46" spans="1:10" ht="41.25" customHeight="1">
      <c r="A46" s="2">
        <v>39</v>
      </c>
      <c r="B46" s="4" t="s">
        <v>576</v>
      </c>
      <c r="C46" s="4" t="s">
        <v>170</v>
      </c>
      <c r="D46" s="4" t="s">
        <v>166</v>
      </c>
      <c r="E46" s="55" t="s">
        <v>70</v>
      </c>
      <c r="F46" s="55"/>
      <c r="G46" s="3">
        <v>230.18</v>
      </c>
      <c r="H46" s="6"/>
      <c r="I46" s="7">
        <f t="shared" si="1"/>
        <v>0</v>
      </c>
      <c r="J46" s="9"/>
    </row>
    <row r="47" spans="1:10" ht="41.25" customHeight="1">
      <c r="A47" s="2">
        <v>40</v>
      </c>
      <c r="B47" s="4" t="s">
        <v>577</v>
      </c>
      <c r="C47" s="4" t="s">
        <v>170</v>
      </c>
      <c r="D47" s="4" t="s">
        <v>168</v>
      </c>
      <c r="E47" s="55" t="s">
        <v>70</v>
      </c>
      <c r="F47" s="55"/>
      <c r="G47" s="3">
        <v>230.18</v>
      </c>
      <c r="H47" s="6"/>
      <c r="I47" s="7">
        <f t="shared" si="1"/>
        <v>0</v>
      </c>
      <c r="J47" s="9"/>
    </row>
    <row r="48" spans="1:10" ht="28.5" customHeight="1">
      <c r="A48" s="2">
        <v>41</v>
      </c>
      <c r="B48" s="4" t="s">
        <v>578</v>
      </c>
      <c r="C48" s="4" t="s">
        <v>156</v>
      </c>
      <c r="D48" s="4" t="s">
        <v>173</v>
      </c>
      <c r="E48" s="55" t="s">
        <v>70</v>
      </c>
      <c r="F48" s="55"/>
      <c r="G48" s="3">
        <v>714.29</v>
      </c>
      <c r="H48" s="6"/>
      <c r="I48" s="7">
        <f t="shared" si="1"/>
        <v>0</v>
      </c>
      <c r="J48" s="9"/>
    </row>
    <row r="49" spans="1:10" ht="41.25" customHeight="1">
      <c r="A49" s="2">
        <v>42</v>
      </c>
      <c r="B49" s="4" t="s">
        <v>579</v>
      </c>
      <c r="C49" s="4" t="s">
        <v>156</v>
      </c>
      <c r="D49" s="4" t="s">
        <v>175</v>
      </c>
      <c r="E49" s="55" t="s">
        <v>70</v>
      </c>
      <c r="F49" s="55"/>
      <c r="G49" s="3">
        <v>484.11</v>
      </c>
      <c r="H49" s="6"/>
      <c r="I49" s="7">
        <f t="shared" si="1"/>
        <v>0</v>
      </c>
      <c r="J49" s="9"/>
    </row>
    <row r="50" spans="1:10" ht="41.25" customHeight="1">
      <c r="A50" s="2">
        <v>43</v>
      </c>
      <c r="B50" s="4" t="s">
        <v>580</v>
      </c>
      <c r="C50" s="4" t="s">
        <v>177</v>
      </c>
      <c r="D50" s="4" t="s">
        <v>178</v>
      </c>
      <c r="E50" s="55" t="s">
        <v>70</v>
      </c>
      <c r="F50" s="55"/>
      <c r="G50" s="3">
        <v>91.84</v>
      </c>
      <c r="H50" s="6"/>
      <c r="I50" s="7">
        <f t="shared" si="1"/>
        <v>0</v>
      </c>
      <c r="J50" s="9"/>
    </row>
    <row r="51" spans="1:10" ht="41.25" customHeight="1">
      <c r="A51" s="2">
        <v>44</v>
      </c>
      <c r="B51" s="4" t="s">
        <v>581</v>
      </c>
      <c r="C51" s="4" t="s">
        <v>180</v>
      </c>
      <c r="D51" s="4" t="s">
        <v>178</v>
      </c>
      <c r="E51" s="55" t="s">
        <v>70</v>
      </c>
      <c r="F51" s="55"/>
      <c r="G51" s="3">
        <v>320.77999999999997</v>
      </c>
      <c r="H51" s="6"/>
      <c r="I51" s="7">
        <f t="shared" si="1"/>
        <v>0</v>
      </c>
      <c r="J51" s="9"/>
    </row>
    <row r="52" spans="1:10" ht="41.25" customHeight="1">
      <c r="A52" s="2">
        <v>45</v>
      </c>
      <c r="B52" s="4" t="s">
        <v>582</v>
      </c>
      <c r="C52" s="4" t="s">
        <v>182</v>
      </c>
      <c r="D52" s="4" t="s">
        <v>178</v>
      </c>
      <c r="E52" s="55" t="s">
        <v>70</v>
      </c>
      <c r="F52" s="55"/>
      <c r="G52" s="3">
        <v>71.489999999999995</v>
      </c>
      <c r="H52" s="6"/>
      <c r="I52" s="7">
        <f t="shared" si="1"/>
        <v>0</v>
      </c>
      <c r="J52" s="9"/>
    </row>
    <row r="53" spans="1:10" ht="28.5" customHeight="1">
      <c r="A53" s="2">
        <v>46</v>
      </c>
      <c r="B53" s="4" t="s">
        <v>583</v>
      </c>
      <c r="C53" s="4" t="s">
        <v>184</v>
      </c>
      <c r="D53" s="4" t="s">
        <v>185</v>
      </c>
      <c r="E53" s="55" t="s">
        <v>74</v>
      </c>
      <c r="F53" s="55"/>
      <c r="G53" s="3">
        <v>27.62</v>
      </c>
      <c r="H53" s="6"/>
      <c r="I53" s="7">
        <f t="shared" si="1"/>
        <v>0</v>
      </c>
      <c r="J53" s="9"/>
    </row>
    <row r="54" spans="1:10" ht="28.5" customHeight="1">
      <c r="A54" s="2">
        <v>47</v>
      </c>
      <c r="B54" s="4" t="s">
        <v>584</v>
      </c>
      <c r="C54" s="4" t="s">
        <v>187</v>
      </c>
      <c r="D54" s="4" t="s">
        <v>188</v>
      </c>
      <c r="E54" s="55" t="s">
        <v>70</v>
      </c>
      <c r="F54" s="55"/>
      <c r="G54" s="3">
        <v>97.75</v>
      </c>
      <c r="H54" s="6"/>
      <c r="I54" s="7">
        <f t="shared" si="1"/>
        <v>0</v>
      </c>
      <c r="J54" s="9"/>
    </row>
    <row r="55" spans="1:10" ht="28.5" customHeight="1">
      <c r="A55" s="2">
        <v>48</v>
      </c>
      <c r="B55" s="4" t="s">
        <v>585</v>
      </c>
      <c r="C55" s="4" t="s">
        <v>190</v>
      </c>
      <c r="D55" s="4" t="s">
        <v>191</v>
      </c>
      <c r="E55" s="55" t="s">
        <v>192</v>
      </c>
      <c r="F55" s="55"/>
      <c r="G55" s="3">
        <v>4</v>
      </c>
      <c r="H55" s="6"/>
      <c r="I55" s="7">
        <f t="shared" si="1"/>
        <v>0</v>
      </c>
      <c r="J55" s="9"/>
    </row>
    <row r="56" spans="1:10" ht="28.5" customHeight="1">
      <c r="A56" s="2">
        <v>49</v>
      </c>
      <c r="B56" s="4" t="s">
        <v>193</v>
      </c>
      <c r="C56" s="4" t="s">
        <v>194</v>
      </c>
      <c r="D56" s="4" t="s">
        <v>195</v>
      </c>
      <c r="E56" s="55" t="s">
        <v>70</v>
      </c>
      <c r="F56" s="55"/>
      <c r="G56" s="3">
        <v>21.08</v>
      </c>
      <c r="H56" s="6"/>
      <c r="I56" s="7">
        <f t="shared" si="1"/>
        <v>0</v>
      </c>
      <c r="J56" s="9"/>
    </row>
    <row r="57" spans="1:10" ht="28.5" customHeight="1">
      <c r="A57" s="2">
        <v>50</v>
      </c>
      <c r="B57" s="4" t="s">
        <v>196</v>
      </c>
      <c r="C57" s="4" t="s">
        <v>197</v>
      </c>
      <c r="D57" s="4" t="s">
        <v>198</v>
      </c>
      <c r="E57" s="55" t="s">
        <v>70</v>
      </c>
      <c r="F57" s="55"/>
      <c r="G57" s="3">
        <v>502.52</v>
      </c>
      <c r="H57" s="6"/>
      <c r="I57" s="7">
        <f t="shared" si="1"/>
        <v>0</v>
      </c>
      <c r="J57" s="9"/>
    </row>
    <row r="58" spans="1:10" ht="28.5" customHeight="1">
      <c r="A58" s="2">
        <v>51</v>
      </c>
      <c r="B58" s="4" t="s">
        <v>199</v>
      </c>
      <c r="C58" s="4" t="s">
        <v>200</v>
      </c>
      <c r="D58" s="4" t="s">
        <v>201</v>
      </c>
      <c r="E58" s="55" t="s">
        <v>70</v>
      </c>
      <c r="F58" s="55"/>
      <c r="G58" s="3">
        <v>65.28</v>
      </c>
      <c r="H58" s="6"/>
      <c r="I58" s="7">
        <f t="shared" si="1"/>
        <v>0</v>
      </c>
      <c r="J58" s="9"/>
    </row>
    <row r="59" spans="1:10" ht="28.5" customHeight="1">
      <c r="A59" s="2">
        <v>52</v>
      </c>
      <c r="B59" s="4" t="s">
        <v>202</v>
      </c>
      <c r="C59" s="4" t="s">
        <v>203</v>
      </c>
      <c r="D59" s="4" t="s">
        <v>204</v>
      </c>
      <c r="E59" s="55" t="s">
        <v>70</v>
      </c>
      <c r="F59" s="55"/>
      <c r="G59" s="3">
        <v>111.37</v>
      </c>
      <c r="H59" s="6"/>
      <c r="I59" s="7">
        <f t="shared" si="1"/>
        <v>0</v>
      </c>
      <c r="J59" s="9"/>
    </row>
    <row r="60" spans="1:10" ht="28.5" customHeight="1">
      <c r="A60" s="2"/>
      <c r="B60" s="4"/>
      <c r="C60" s="4" t="s">
        <v>205</v>
      </c>
      <c r="D60" s="4"/>
      <c r="E60" s="54"/>
      <c r="F60" s="54"/>
      <c r="G60" s="5"/>
      <c r="H60" s="7"/>
      <c r="I60" s="7"/>
      <c r="J60" s="9"/>
    </row>
    <row r="61" spans="1:10" ht="28.5" customHeight="1">
      <c r="A61" s="2">
        <v>53</v>
      </c>
      <c r="B61" s="4" t="s">
        <v>206</v>
      </c>
      <c r="C61" s="4" t="s">
        <v>68</v>
      </c>
      <c r="D61" s="4" t="s">
        <v>69</v>
      </c>
      <c r="E61" s="55" t="s">
        <v>70</v>
      </c>
      <c r="F61" s="55"/>
      <c r="G61" s="3">
        <v>51.84</v>
      </c>
      <c r="H61" s="6"/>
      <c r="I61" s="7">
        <f t="shared" si="1"/>
        <v>0</v>
      </c>
      <c r="J61" s="9"/>
    </row>
    <row r="62" spans="1:10" ht="28.5" customHeight="1">
      <c r="A62" s="2">
        <v>54</v>
      </c>
      <c r="B62" s="4" t="s">
        <v>586</v>
      </c>
      <c r="C62" s="4" t="s">
        <v>72</v>
      </c>
      <c r="D62" s="4" t="s">
        <v>73</v>
      </c>
      <c r="E62" s="55" t="s">
        <v>74</v>
      </c>
      <c r="F62" s="55"/>
      <c r="G62" s="3">
        <v>241.05</v>
      </c>
      <c r="H62" s="6"/>
      <c r="I62" s="7">
        <f t="shared" si="1"/>
        <v>0</v>
      </c>
      <c r="J62" s="9"/>
    </row>
    <row r="63" spans="1:10" ht="28.5" customHeight="1">
      <c r="A63" s="2">
        <v>55</v>
      </c>
      <c r="B63" s="4" t="s">
        <v>587</v>
      </c>
      <c r="C63" s="4" t="s">
        <v>76</v>
      </c>
      <c r="D63" s="4" t="s">
        <v>77</v>
      </c>
      <c r="E63" s="55" t="s">
        <v>74</v>
      </c>
      <c r="F63" s="55"/>
      <c r="G63" s="3">
        <v>50.84</v>
      </c>
      <c r="H63" s="6"/>
      <c r="I63" s="7">
        <f t="shared" si="1"/>
        <v>0</v>
      </c>
      <c r="J63" s="9"/>
    </row>
    <row r="64" spans="1:10" ht="41.25" customHeight="1">
      <c r="A64" s="2">
        <v>56</v>
      </c>
      <c r="B64" s="4" t="s">
        <v>588</v>
      </c>
      <c r="C64" s="4" t="s">
        <v>79</v>
      </c>
      <c r="D64" s="4" t="s">
        <v>80</v>
      </c>
      <c r="E64" s="55" t="s">
        <v>74</v>
      </c>
      <c r="F64" s="55"/>
      <c r="G64" s="3">
        <v>190.21</v>
      </c>
      <c r="H64" s="6"/>
      <c r="I64" s="7">
        <f t="shared" si="1"/>
        <v>0</v>
      </c>
      <c r="J64" s="9"/>
    </row>
    <row r="65" spans="1:10" ht="28.5" customHeight="1">
      <c r="A65" s="2">
        <v>57</v>
      </c>
      <c r="B65" s="4" t="s">
        <v>589</v>
      </c>
      <c r="C65" s="4" t="s">
        <v>82</v>
      </c>
      <c r="D65" s="4" t="s">
        <v>83</v>
      </c>
      <c r="E65" s="55" t="s">
        <v>74</v>
      </c>
      <c r="F65" s="55"/>
      <c r="G65" s="3">
        <v>0.8</v>
      </c>
      <c r="H65" s="6"/>
      <c r="I65" s="7">
        <f t="shared" si="1"/>
        <v>0</v>
      </c>
      <c r="J65" s="9"/>
    </row>
    <row r="66" spans="1:10" ht="41.25" customHeight="1">
      <c r="A66" s="2">
        <v>58</v>
      </c>
      <c r="B66" s="4" t="s">
        <v>590</v>
      </c>
      <c r="C66" s="4" t="s">
        <v>85</v>
      </c>
      <c r="D66" s="4" t="s">
        <v>86</v>
      </c>
      <c r="E66" s="55" t="s">
        <v>74</v>
      </c>
      <c r="F66" s="55"/>
      <c r="G66" s="3">
        <v>2.8</v>
      </c>
      <c r="H66" s="6"/>
      <c r="I66" s="7">
        <f t="shared" si="1"/>
        <v>0</v>
      </c>
      <c r="J66" s="9"/>
    </row>
    <row r="67" spans="1:10" ht="41.25" customHeight="1">
      <c r="A67" s="2">
        <v>59</v>
      </c>
      <c r="B67" s="4" t="s">
        <v>591</v>
      </c>
      <c r="C67" s="4" t="s">
        <v>88</v>
      </c>
      <c r="D67" s="4" t="s">
        <v>86</v>
      </c>
      <c r="E67" s="55" t="s">
        <v>74</v>
      </c>
      <c r="F67" s="55"/>
      <c r="G67" s="3">
        <v>40.299999999999997</v>
      </c>
      <c r="H67" s="6"/>
      <c r="I67" s="7">
        <f t="shared" si="1"/>
        <v>0</v>
      </c>
      <c r="J67" s="9"/>
    </row>
    <row r="68" spans="1:10" ht="41.25" customHeight="1">
      <c r="A68" s="2">
        <v>60</v>
      </c>
      <c r="B68" s="4" t="s">
        <v>592</v>
      </c>
      <c r="C68" s="4" t="s">
        <v>90</v>
      </c>
      <c r="D68" s="4" t="s">
        <v>86</v>
      </c>
      <c r="E68" s="55" t="s">
        <v>74</v>
      </c>
      <c r="F68" s="55"/>
      <c r="G68" s="3">
        <v>0.84</v>
      </c>
      <c r="H68" s="6"/>
      <c r="I68" s="7">
        <f t="shared" si="1"/>
        <v>0</v>
      </c>
      <c r="J68" s="9"/>
    </row>
    <row r="69" spans="1:10" ht="54" customHeight="1">
      <c r="A69" s="2">
        <v>61</v>
      </c>
      <c r="B69" s="4" t="s">
        <v>593</v>
      </c>
      <c r="C69" s="4" t="s">
        <v>92</v>
      </c>
      <c r="D69" s="4" t="s">
        <v>93</v>
      </c>
      <c r="E69" s="55" t="s">
        <v>74</v>
      </c>
      <c r="F69" s="55"/>
      <c r="G69" s="3">
        <v>0.17</v>
      </c>
      <c r="H69" s="6"/>
      <c r="I69" s="7">
        <f t="shared" si="1"/>
        <v>0</v>
      </c>
      <c r="J69" s="9"/>
    </row>
    <row r="70" spans="1:10" ht="41.25" customHeight="1">
      <c r="A70" s="2">
        <v>62</v>
      </c>
      <c r="B70" s="4" t="s">
        <v>594</v>
      </c>
      <c r="C70" s="4" t="s">
        <v>95</v>
      </c>
      <c r="D70" s="4" t="s">
        <v>96</v>
      </c>
      <c r="E70" s="55" t="s">
        <v>74</v>
      </c>
      <c r="F70" s="55"/>
      <c r="G70" s="3">
        <v>1.54</v>
      </c>
      <c r="H70" s="6"/>
      <c r="I70" s="7">
        <f t="shared" si="1"/>
        <v>0</v>
      </c>
      <c r="J70" s="9"/>
    </row>
    <row r="71" spans="1:10" ht="41.25" customHeight="1">
      <c r="A71" s="2">
        <v>63</v>
      </c>
      <c r="B71" s="4" t="s">
        <v>595</v>
      </c>
      <c r="C71" s="4" t="s">
        <v>98</v>
      </c>
      <c r="D71" s="4" t="s">
        <v>99</v>
      </c>
      <c r="E71" s="55" t="s">
        <v>74</v>
      </c>
      <c r="F71" s="55"/>
      <c r="G71" s="3">
        <v>4.79</v>
      </c>
      <c r="H71" s="6"/>
      <c r="I71" s="7">
        <f t="shared" si="1"/>
        <v>0</v>
      </c>
      <c r="J71" s="9"/>
    </row>
    <row r="72" spans="1:10" ht="28.5" customHeight="1">
      <c r="A72" s="2">
        <v>64</v>
      </c>
      <c r="B72" s="4" t="s">
        <v>596</v>
      </c>
      <c r="C72" s="4" t="s">
        <v>106</v>
      </c>
      <c r="D72" s="4" t="s">
        <v>107</v>
      </c>
      <c r="E72" s="55" t="s">
        <v>108</v>
      </c>
      <c r="F72" s="55"/>
      <c r="G72" s="3">
        <v>0.02</v>
      </c>
      <c r="H72" s="6"/>
      <c r="I72" s="7">
        <f t="shared" si="1"/>
        <v>0</v>
      </c>
      <c r="J72" s="9"/>
    </row>
    <row r="73" spans="1:10" ht="28.5" customHeight="1">
      <c r="A73" s="2">
        <v>65</v>
      </c>
      <c r="B73" s="4" t="s">
        <v>597</v>
      </c>
      <c r="C73" s="4" t="s">
        <v>106</v>
      </c>
      <c r="D73" s="4" t="s">
        <v>110</v>
      </c>
      <c r="E73" s="55" t="s">
        <v>108</v>
      </c>
      <c r="F73" s="55"/>
      <c r="G73" s="3">
        <v>0.2</v>
      </c>
      <c r="H73" s="6"/>
      <c r="I73" s="7">
        <f t="shared" ref="I73:I132" si="2">ROUND(G73*H73,2)</f>
        <v>0</v>
      </c>
      <c r="J73" s="9"/>
    </row>
    <row r="74" spans="1:10" ht="28.5" customHeight="1">
      <c r="A74" s="2">
        <v>66</v>
      </c>
      <c r="B74" s="4" t="s">
        <v>598</v>
      </c>
      <c r="C74" s="4" t="s">
        <v>106</v>
      </c>
      <c r="D74" s="4" t="s">
        <v>112</v>
      </c>
      <c r="E74" s="55" t="s">
        <v>108</v>
      </c>
      <c r="F74" s="55"/>
      <c r="G74" s="3">
        <v>2.544</v>
      </c>
      <c r="H74" s="6"/>
      <c r="I74" s="7">
        <f t="shared" si="2"/>
        <v>0</v>
      </c>
      <c r="J74" s="9"/>
    </row>
    <row r="75" spans="1:10" ht="28.5" customHeight="1">
      <c r="A75" s="2">
        <v>67</v>
      </c>
      <c r="B75" s="4" t="s">
        <v>599</v>
      </c>
      <c r="C75" s="4" t="s">
        <v>106</v>
      </c>
      <c r="D75" s="4" t="s">
        <v>114</v>
      </c>
      <c r="E75" s="55" t="s">
        <v>108</v>
      </c>
      <c r="F75" s="55"/>
      <c r="G75" s="3">
        <v>0.85</v>
      </c>
      <c r="H75" s="6"/>
      <c r="I75" s="7">
        <f t="shared" si="2"/>
        <v>0</v>
      </c>
      <c r="J75" s="9"/>
    </row>
    <row r="76" spans="1:10" ht="28.5" customHeight="1">
      <c r="A76" s="2">
        <v>68</v>
      </c>
      <c r="B76" s="4" t="s">
        <v>600</v>
      </c>
      <c r="C76" s="4" t="s">
        <v>106</v>
      </c>
      <c r="D76" s="4" t="s">
        <v>116</v>
      </c>
      <c r="E76" s="55" t="s">
        <v>108</v>
      </c>
      <c r="F76" s="55"/>
      <c r="G76" s="3">
        <v>0.05</v>
      </c>
      <c r="H76" s="6"/>
      <c r="I76" s="7">
        <f t="shared" si="2"/>
        <v>0</v>
      </c>
      <c r="J76" s="9"/>
    </row>
    <row r="77" spans="1:10" ht="28.5" customHeight="1">
      <c r="A77" s="2">
        <v>69</v>
      </c>
      <c r="B77" s="4" t="s">
        <v>601</v>
      </c>
      <c r="C77" s="4" t="s">
        <v>106</v>
      </c>
      <c r="D77" s="4" t="s">
        <v>118</v>
      </c>
      <c r="E77" s="55" t="s">
        <v>108</v>
      </c>
      <c r="F77" s="55"/>
      <c r="G77" s="3">
        <v>0.1</v>
      </c>
      <c r="H77" s="6"/>
      <c r="I77" s="7">
        <f t="shared" si="2"/>
        <v>0</v>
      </c>
      <c r="J77" s="9"/>
    </row>
    <row r="78" spans="1:10" ht="28.5" customHeight="1">
      <c r="A78" s="2">
        <v>70</v>
      </c>
      <c r="B78" s="4" t="s">
        <v>602</v>
      </c>
      <c r="C78" s="4" t="s">
        <v>126</v>
      </c>
      <c r="D78" s="4" t="s">
        <v>127</v>
      </c>
      <c r="E78" s="55" t="s">
        <v>108</v>
      </c>
      <c r="F78" s="55"/>
      <c r="G78" s="3">
        <v>0.01</v>
      </c>
      <c r="H78" s="6"/>
      <c r="I78" s="7">
        <f t="shared" si="2"/>
        <v>0</v>
      </c>
      <c r="J78" s="9"/>
    </row>
    <row r="79" spans="1:10" ht="28.5" customHeight="1">
      <c r="A79" s="2">
        <v>71</v>
      </c>
      <c r="B79" s="4" t="s">
        <v>603</v>
      </c>
      <c r="C79" s="4" t="s">
        <v>129</v>
      </c>
      <c r="D79" s="4" t="s">
        <v>130</v>
      </c>
      <c r="E79" s="55" t="s">
        <v>131</v>
      </c>
      <c r="F79" s="55"/>
      <c r="G79" s="3">
        <v>46</v>
      </c>
      <c r="H79" s="6"/>
      <c r="I79" s="7">
        <f t="shared" si="2"/>
        <v>0</v>
      </c>
      <c r="J79" s="9"/>
    </row>
    <row r="80" spans="1:10" ht="28.5" customHeight="1">
      <c r="A80" s="2">
        <v>72</v>
      </c>
      <c r="B80" s="4" t="s">
        <v>604</v>
      </c>
      <c r="C80" s="4" t="s">
        <v>135</v>
      </c>
      <c r="D80" s="4" t="s">
        <v>136</v>
      </c>
      <c r="E80" s="55" t="s">
        <v>137</v>
      </c>
      <c r="F80" s="55"/>
      <c r="G80" s="3">
        <v>12.8</v>
      </c>
      <c r="H80" s="6"/>
      <c r="I80" s="7">
        <f t="shared" si="2"/>
        <v>0</v>
      </c>
      <c r="J80" s="9"/>
    </row>
    <row r="81" spans="1:10" ht="28.5" customHeight="1">
      <c r="A81" s="2">
        <v>73</v>
      </c>
      <c r="B81" s="4" t="s">
        <v>605</v>
      </c>
      <c r="C81" s="4" t="s">
        <v>139</v>
      </c>
      <c r="D81" s="4" t="s">
        <v>140</v>
      </c>
      <c r="E81" s="55" t="s">
        <v>131</v>
      </c>
      <c r="F81" s="55"/>
      <c r="G81" s="3">
        <v>1</v>
      </c>
      <c r="H81" s="6"/>
      <c r="I81" s="7">
        <f t="shared" si="2"/>
        <v>0</v>
      </c>
      <c r="J81" s="9"/>
    </row>
    <row r="82" spans="1:10" ht="28.5" customHeight="1">
      <c r="A82" s="2">
        <v>74</v>
      </c>
      <c r="B82" s="4" t="s">
        <v>606</v>
      </c>
      <c r="C82" s="4" t="s">
        <v>139</v>
      </c>
      <c r="D82" s="4" t="s">
        <v>142</v>
      </c>
      <c r="E82" s="55" t="s">
        <v>131</v>
      </c>
      <c r="F82" s="55"/>
      <c r="G82" s="3">
        <v>1</v>
      </c>
      <c r="H82" s="6"/>
      <c r="I82" s="7">
        <f t="shared" si="2"/>
        <v>0</v>
      </c>
      <c r="J82" s="9"/>
    </row>
    <row r="83" spans="1:10" ht="28.5" customHeight="1">
      <c r="A83" s="2">
        <v>75</v>
      </c>
      <c r="B83" s="4" t="s">
        <v>607</v>
      </c>
      <c r="C83" s="4" t="s">
        <v>139</v>
      </c>
      <c r="D83" s="4" t="s">
        <v>144</v>
      </c>
      <c r="E83" s="55" t="s">
        <v>131</v>
      </c>
      <c r="F83" s="55"/>
      <c r="G83" s="3">
        <v>1</v>
      </c>
      <c r="H83" s="6"/>
      <c r="I83" s="7">
        <f t="shared" si="2"/>
        <v>0</v>
      </c>
      <c r="J83" s="9"/>
    </row>
    <row r="84" spans="1:10" ht="28.5" customHeight="1">
      <c r="A84" s="2">
        <v>76</v>
      </c>
      <c r="B84" s="4" t="s">
        <v>608</v>
      </c>
      <c r="C84" s="4" t="s">
        <v>139</v>
      </c>
      <c r="D84" s="4" t="s">
        <v>146</v>
      </c>
      <c r="E84" s="55" t="s">
        <v>131</v>
      </c>
      <c r="F84" s="55"/>
      <c r="G84" s="3">
        <v>1</v>
      </c>
      <c r="H84" s="6"/>
      <c r="I84" s="7">
        <f t="shared" si="2"/>
        <v>0</v>
      </c>
      <c r="J84" s="9"/>
    </row>
    <row r="85" spans="1:10" ht="28.5" customHeight="1">
      <c r="A85" s="2">
        <v>77</v>
      </c>
      <c r="B85" s="4" t="s">
        <v>609</v>
      </c>
      <c r="C85" s="4" t="s">
        <v>150</v>
      </c>
      <c r="D85" s="4" t="s">
        <v>151</v>
      </c>
      <c r="E85" s="55" t="s">
        <v>137</v>
      </c>
      <c r="F85" s="55"/>
      <c r="G85" s="3">
        <v>8.8000000000000007</v>
      </c>
      <c r="H85" s="6"/>
      <c r="I85" s="7">
        <f t="shared" si="2"/>
        <v>0</v>
      </c>
      <c r="J85" s="9"/>
    </row>
    <row r="86" spans="1:10" ht="28.5" customHeight="1">
      <c r="A86" s="2">
        <v>78</v>
      </c>
      <c r="B86" s="4" t="s">
        <v>610</v>
      </c>
      <c r="C86" s="4" t="s">
        <v>156</v>
      </c>
      <c r="D86" s="4" t="s">
        <v>157</v>
      </c>
      <c r="E86" s="55" t="s">
        <v>70</v>
      </c>
      <c r="F86" s="55"/>
      <c r="G86" s="3">
        <v>26.96</v>
      </c>
      <c r="H86" s="6"/>
      <c r="I86" s="7">
        <f t="shared" si="2"/>
        <v>0</v>
      </c>
      <c r="J86" s="9"/>
    </row>
    <row r="87" spans="1:10" ht="28.5" customHeight="1">
      <c r="A87" s="2">
        <v>79</v>
      </c>
      <c r="B87" s="4" t="s">
        <v>611</v>
      </c>
      <c r="C87" s="4" t="s">
        <v>159</v>
      </c>
      <c r="D87" s="4" t="s">
        <v>160</v>
      </c>
      <c r="E87" s="55" t="s">
        <v>70</v>
      </c>
      <c r="F87" s="55"/>
      <c r="G87" s="3">
        <v>26.96</v>
      </c>
      <c r="H87" s="6"/>
      <c r="I87" s="7">
        <f t="shared" si="2"/>
        <v>0</v>
      </c>
      <c r="J87" s="9"/>
    </row>
    <row r="88" spans="1:10" ht="28.5" customHeight="1">
      <c r="A88" s="2">
        <v>80</v>
      </c>
      <c r="B88" s="4" t="s">
        <v>612</v>
      </c>
      <c r="C88" s="4" t="s">
        <v>162</v>
      </c>
      <c r="D88" s="4" t="s">
        <v>163</v>
      </c>
      <c r="E88" s="55" t="s">
        <v>70</v>
      </c>
      <c r="F88" s="55"/>
      <c r="G88" s="3">
        <v>26.96</v>
      </c>
      <c r="H88" s="6"/>
      <c r="I88" s="7">
        <f t="shared" si="2"/>
        <v>0</v>
      </c>
      <c r="J88" s="9"/>
    </row>
    <row r="89" spans="1:10" ht="41.25" customHeight="1">
      <c r="A89" s="2">
        <v>81</v>
      </c>
      <c r="B89" s="4" t="s">
        <v>613</v>
      </c>
      <c r="C89" s="4" t="s">
        <v>165</v>
      </c>
      <c r="D89" s="4" t="s">
        <v>166</v>
      </c>
      <c r="E89" s="55" t="s">
        <v>70</v>
      </c>
      <c r="F89" s="55"/>
      <c r="G89" s="3">
        <v>26.96</v>
      </c>
      <c r="H89" s="6"/>
      <c r="I89" s="7">
        <f t="shared" si="2"/>
        <v>0</v>
      </c>
      <c r="J89" s="9"/>
    </row>
    <row r="90" spans="1:10" ht="41.25" customHeight="1">
      <c r="A90" s="2">
        <v>82</v>
      </c>
      <c r="B90" s="4" t="s">
        <v>614</v>
      </c>
      <c r="C90" s="4" t="s">
        <v>165</v>
      </c>
      <c r="D90" s="4" t="s">
        <v>168</v>
      </c>
      <c r="E90" s="55" t="s">
        <v>70</v>
      </c>
      <c r="F90" s="55"/>
      <c r="G90" s="3">
        <v>26.96</v>
      </c>
      <c r="H90" s="6"/>
      <c r="I90" s="7">
        <f t="shared" si="2"/>
        <v>0</v>
      </c>
      <c r="J90" s="9"/>
    </row>
    <row r="91" spans="1:10" ht="41.25" customHeight="1">
      <c r="A91" s="2">
        <v>83</v>
      </c>
      <c r="B91" s="4" t="s">
        <v>615</v>
      </c>
      <c r="C91" s="4" t="s">
        <v>170</v>
      </c>
      <c r="D91" s="4" t="s">
        <v>166</v>
      </c>
      <c r="E91" s="55" t="s">
        <v>70</v>
      </c>
      <c r="F91" s="55"/>
      <c r="G91" s="3">
        <v>50.46</v>
      </c>
      <c r="H91" s="6"/>
      <c r="I91" s="7">
        <f t="shared" si="2"/>
        <v>0</v>
      </c>
      <c r="J91" s="9"/>
    </row>
    <row r="92" spans="1:10" ht="41.25" customHeight="1">
      <c r="A92" s="2">
        <v>84</v>
      </c>
      <c r="B92" s="4" t="s">
        <v>616</v>
      </c>
      <c r="C92" s="4" t="s">
        <v>170</v>
      </c>
      <c r="D92" s="4" t="s">
        <v>168</v>
      </c>
      <c r="E92" s="55" t="s">
        <v>70</v>
      </c>
      <c r="F92" s="55"/>
      <c r="G92" s="3">
        <v>50.46</v>
      </c>
      <c r="H92" s="6"/>
      <c r="I92" s="7">
        <f t="shared" si="2"/>
        <v>0</v>
      </c>
      <c r="J92" s="9"/>
    </row>
    <row r="93" spans="1:10" ht="28.5" customHeight="1">
      <c r="A93" s="2">
        <v>85</v>
      </c>
      <c r="B93" s="4" t="s">
        <v>617</v>
      </c>
      <c r="C93" s="4" t="s">
        <v>156</v>
      </c>
      <c r="D93" s="4" t="s">
        <v>173</v>
      </c>
      <c r="E93" s="55" t="s">
        <v>70</v>
      </c>
      <c r="F93" s="55"/>
      <c r="G93" s="3">
        <v>143.43</v>
      </c>
      <c r="H93" s="6"/>
      <c r="I93" s="7">
        <f t="shared" si="2"/>
        <v>0</v>
      </c>
      <c r="J93" s="9"/>
    </row>
    <row r="94" spans="1:10" ht="41.25" customHeight="1">
      <c r="A94" s="2">
        <v>86</v>
      </c>
      <c r="B94" s="4" t="s">
        <v>618</v>
      </c>
      <c r="C94" s="4" t="s">
        <v>156</v>
      </c>
      <c r="D94" s="4" t="s">
        <v>175</v>
      </c>
      <c r="E94" s="55" t="s">
        <v>70</v>
      </c>
      <c r="F94" s="55"/>
      <c r="G94" s="3">
        <v>92.97</v>
      </c>
      <c r="H94" s="6"/>
      <c r="I94" s="7">
        <f t="shared" si="2"/>
        <v>0</v>
      </c>
      <c r="J94" s="9"/>
    </row>
    <row r="95" spans="1:10" ht="41.25" customHeight="1">
      <c r="A95" s="2">
        <v>87</v>
      </c>
      <c r="B95" s="4" t="s">
        <v>619</v>
      </c>
      <c r="C95" s="4" t="s">
        <v>177</v>
      </c>
      <c r="D95" s="4" t="s">
        <v>178</v>
      </c>
      <c r="E95" s="55" t="s">
        <v>70</v>
      </c>
      <c r="F95" s="55"/>
      <c r="G95" s="3">
        <v>10.24</v>
      </c>
      <c r="H95" s="6"/>
      <c r="I95" s="7">
        <f t="shared" si="2"/>
        <v>0</v>
      </c>
      <c r="J95" s="9"/>
    </row>
    <row r="96" spans="1:10" ht="41.25" customHeight="1">
      <c r="A96" s="2">
        <v>88</v>
      </c>
      <c r="B96" s="4" t="s">
        <v>620</v>
      </c>
      <c r="C96" s="4" t="s">
        <v>180</v>
      </c>
      <c r="D96" s="4" t="s">
        <v>178</v>
      </c>
      <c r="E96" s="55" t="s">
        <v>70</v>
      </c>
      <c r="F96" s="55"/>
      <c r="G96" s="3">
        <v>75.69</v>
      </c>
      <c r="H96" s="6"/>
      <c r="I96" s="7">
        <f t="shared" si="2"/>
        <v>0</v>
      </c>
      <c r="J96" s="9"/>
    </row>
    <row r="97" spans="1:10" ht="41.25" customHeight="1">
      <c r="A97" s="2">
        <v>89</v>
      </c>
      <c r="B97" s="4" t="s">
        <v>621</v>
      </c>
      <c r="C97" s="4" t="s">
        <v>182</v>
      </c>
      <c r="D97" s="4" t="s">
        <v>178</v>
      </c>
      <c r="E97" s="55" t="s">
        <v>70</v>
      </c>
      <c r="F97" s="55"/>
      <c r="G97" s="3">
        <v>7.04</v>
      </c>
      <c r="H97" s="6"/>
      <c r="I97" s="7">
        <f t="shared" si="2"/>
        <v>0</v>
      </c>
      <c r="J97" s="9"/>
    </row>
    <row r="98" spans="1:10" ht="28.5" customHeight="1">
      <c r="A98" s="2">
        <v>90</v>
      </c>
      <c r="B98" s="4" t="s">
        <v>622</v>
      </c>
      <c r="C98" s="4" t="s">
        <v>184</v>
      </c>
      <c r="D98" s="4" t="s">
        <v>185</v>
      </c>
      <c r="E98" s="55" t="s">
        <v>74</v>
      </c>
      <c r="F98" s="55"/>
      <c r="G98" s="3">
        <v>6.06</v>
      </c>
      <c r="H98" s="6"/>
      <c r="I98" s="7">
        <f t="shared" si="2"/>
        <v>0</v>
      </c>
      <c r="J98" s="9"/>
    </row>
    <row r="99" spans="1:10" ht="28.5" customHeight="1">
      <c r="A99" s="2">
        <v>91</v>
      </c>
      <c r="B99" s="4" t="s">
        <v>623</v>
      </c>
      <c r="C99" s="4" t="s">
        <v>187</v>
      </c>
      <c r="D99" s="4" t="s">
        <v>188</v>
      </c>
      <c r="E99" s="55" t="s">
        <v>70</v>
      </c>
      <c r="F99" s="55"/>
      <c r="G99" s="3">
        <v>10.24</v>
      </c>
      <c r="H99" s="6"/>
      <c r="I99" s="7">
        <f t="shared" si="2"/>
        <v>0</v>
      </c>
      <c r="J99" s="9"/>
    </row>
    <row r="100" spans="1:10" ht="54" customHeight="1">
      <c r="A100" s="2">
        <v>92</v>
      </c>
      <c r="B100" s="4" t="s">
        <v>624</v>
      </c>
      <c r="C100" s="4" t="s">
        <v>190</v>
      </c>
      <c r="D100" s="4" t="s">
        <v>246</v>
      </c>
      <c r="E100" s="55" t="s">
        <v>192</v>
      </c>
      <c r="F100" s="55"/>
      <c r="G100" s="3">
        <v>2</v>
      </c>
      <c r="H100" s="6"/>
      <c r="I100" s="7">
        <f t="shared" si="2"/>
        <v>0</v>
      </c>
      <c r="J100" s="9"/>
    </row>
    <row r="101" spans="1:10" ht="28.5" customHeight="1">
      <c r="A101" s="2">
        <v>93</v>
      </c>
      <c r="B101" s="4" t="s">
        <v>247</v>
      </c>
      <c r="C101" s="4" t="s">
        <v>194</v>
      </c>
      <c r="D101" s="4" t="s">
        <v>195</v>
      </c>
      <c r="E101" s="55" t="s">
        <v>70</v>
      </c>
      <c r="F101" s="55"/>
      <c r="G101" s="3">
        <v>11.84</v>
      </c>
      <c r="H101" s="6"/>
      <c r="I101" s="7">
        <f t="shared" si="2"/>
        <v>0</v>
      </c>
      <c r="J101" s="9"/>
    </row>
    <row r="102" spans="1:10" ht="28.5" customHeight="1">
      <c r="A102" s="2">
        <v>94</v>
      </c>
      <c r="B102" s="4" t="s">
        <v>248</v>
      </c>
      <c r="C102" s="4" t="s">
        <v>197</v>
      </c>
      <c r="D102" s="4" t="s">
        <v>249</v>
      </c>
      <c r="E102" s="55" t="s">
        <v>70</v>
      </c>
      <c r="F102" s="55"/>
      <c r="G102" s="3">
        <v>211.6</v>
      </c>
      <c r="H102" s="6"/>
      <c r="I102" s="7">
        <f t="shared" si="2"/>
        <v>0</v>
      </c>
      <c r="J102" s="9"/>
    </row>
    <row r="103" spans="1:10" ht="28.5" customHeight="1">
      <c r="A103" s="2">
        <v>95</v>
      </c>
      <c r="B103" s="4" t="s">
        <v>250</v>
      </c>
      <c r="C103" s="4" t="s">
        <v>200</v>
      </c>
      <c r="D103" s="4" t="s">
        <v>201</v>
      </c>
      <c r="E103" s="55" t="s">
        <v>70</v>
      </c>
      <c r="F103" s="55"/>
      <c r="G103" s="3">
        <v>5.6</v>
      </c>
      <c r="H103" s="6"/>
      <c r="I103" s="7">
        <f t="shared" si="2"/>
        <v>0</v>
      </c>
      <c r="J103" s="9"/>
    </row>
    <row r="104" spans="1:10" ht="28.5" customHeight="1">
      <c r="A104" s="2">
        <v>96</v>
      </c>
      <c r="B104" s="4" t="s">
        <v>251</v>
      </c>
      <c r="C104" s="4" t="s">
        <v>203</v>
      </c>
      <c r="D104" s="4" t="s">
        <v>252</v>
      </c>
      <c r="E104" s="55" t="s">
        <v>70</v>
      </c>
      <c r="F104" s="55"/>
      <c r="G104" s="3">
        <v>1.3</v>
      </c>
      <c r="H104" s="6"/>
      <c r="I104" s="7">
        <f t="shared" si="2"/>
        <v>0</v>
      </c>
      <c r="J104" s="9"/>
    </row>
    <row r="105" spans="1:10" ht="18" customHeight="1">
      <c r="A105" s="2"/>
      <c r="B105" s="4"/>
      <c r="C105" s="4" t="s">
        <v>253</v>
      </c>
      <c r="D105" s="4"/>
      <c r="E105" s="54"/>
      <c r="F105" s="54"/>
      <c r="G105" s="5"/>
      <c r="H105" s="7"/>
      <c r="I105" s="7"/>
      <c r="J105" s="9"/>
    </row>
    <row r="106" spans="1:10" ht="18" customHeight="1">
      <c r="A106" s="2"/>
      <c r="B106" s="4"/>
      <c r="C106" s="4" t="s">
        <v>625</v>
      </c>
      <c r="D106" s="4"/>
      <c r="E106" s="54"/>
      <c r="F106" s="54"/>
      <c r="G106" s="5"/>
      <c r="H106" s="7"/>
      <c r="I106" s="7"/>
      <c r="J106" s="9"/>
    </row>
    <row r="107" spans="1:10" ht="28.5" customHeight="1">
      <c r="A107" s="2">
        <v>97</v>
      </c>
      <c r="B107" s="4" t="s">
        <v>255</v>
      </c>
      <c r="C107" s="4" t="s">
        <v>256</v>
      </c>
      <c r="D107" s="4" t="s">
        <v>626</v>
      </c>
      <c r="E107" s="55" t="s">
        <v>258</v>
      </c>
      <c r="F107" s="55"/>
      <c r="G107" s="3">
        <v>1</v>
      </c>
      <c r="H107" s="6"/>
      <c r="I107" s="7">
        <f t="shared" si="2"/>
        <v>0</v>
      </c>
      <c r="J107" s="9"/>
    </row>
    <row r="108" spans="1:10" ht="28.5" customHeight="1">
      <c r="A108" s="2">
        <v>98</v>
      </c>
      <c r="B108" s="4" t="s">
        <v>627</v>
      </c>
      <c r="C108" s="4" t="s">
        <v>628</v>
      </c>
      <c r="D108" s="4" t="s">
        <v>629</v>
      </c>
      <c r="E108" s="55" t="s">
        <v>74</v>
      </c>
      <c r="F108" s="55"/>
      <c r="G108" s="3">
        <v>19.5</v>
      </c>
      <c r="H108" s="6"/>
      <c r="I108" s="7">
        <f t="shared" si="2"/>
        <v>0</v>
      </c>
      <c r="J108" s="9"/>
    </row>
    <row r="109" spans="1:10" ht="41.25" customHeight="1">
      <c r="A109" s="2">
        <v>99</v>
      </c>
      <c r="B109" s="4" t="s">
        <v>630</v>
      </c>
      <c r="C109" s="4" t="s">
        <v>631</v>
      </c>
      <c r="D109" s="4" t="s">
        <v>632</v>
      </c>
      <c r="E109" s="55" t="s">
        <v>74</v>
      </c>
      <c r="F109" s="55"/>
      <c r="G109" s="3">
        <v>19.5</v>
      </c>
      <c r="H109" s="6"/>
      <c r="I109" s="7">
        <f t="shared" si="2"/>
        <v>0</v>
      </c>
      <c r="J109" s="9"/>
    </row>
    <row r="110" spans="1:10" ht="28.5" customHeight="1">
      <c r="A110" s="2">
        <v>100</v>
      </c>
      <c r="B110" s="4" t="s">
        <v>282</v>
      </c>
      <c r="C110" s="4" t="s">
        <v>283</v>
      </c>
      <c r="D110" s="4" t="s">
        <v>284</v>
      </c>
      <c r="E110" s="55" t="s">
        <v>137</v>
      </c>
      <c r="F110" s="55"/>
      <c r="G110" s="3">
        <v>300</v>
      </c>
      <c r="H110" s="6"/>
      <c r="I110" s="7">
        <f t="shared" si="2"/>
        <v>0</v>
      </c>
      <c r="J110" s="9"/>
    </row>
    <row r="111" spans="1:10" ht="54" customHeight="1">
      <c r="A111" s="2">
        <v>101</v>
      </c>
      <c r="B111" s="4" t="s">
        <v>290</v>
      </c>
      <c r="C111" s="4" t="s">
        <v>291</v>
      </c>
      <c r="D111" s="4" t="s">
        <v>292</v>
      </c>
      <c r="E111" s="55" t="s">
        <v>74</v>
      </c>
      <c r="F111" s="55"/>
      <c r="G111" s="3">
        <v>415.8</v>
      </c>
      <c r="H111" s="6"/>
      <c r="I111" s="7">
        <f t="shared" si="2"/>
        <v>0</v>
      </c>
      <c r="J111" s="9"/>
    </row>
    <row r="112" spans="1:10" ht="28.5" customHeight="1">
      <c r="A112" s="2">
        <v>102</v>
      </c>
      <c r="B112" s="4" t="s">
        <v>293</v>
      </c>
      <c r="C112" s="4" t="s">
        <v>79</v>
      </c>
      <c r="D112" s="4" t="s">
        <v>294</v>
      </c>
      <c r="E112" s="55" t="s">
        <v>74</v>
      </c>
      <c r="F112" s="55"/>
      <c r="G112" s="3">
        <v>394.61</v>
      </c>
      <c r="H112" s="6"/>
      <c r="I112" s="7">
        <f t="shared" si="2"/>
        <v>0</v>
      </c>
      <c r="J112" s="9"/>
    </row>
    <row r="113" spans="1:10" s="38" customFormat="1" ht="28.5" customHeight="1">
      <c r="A113" s="33">
        <v>103</v>
      </c>
      <c r="B113" s="34" t="s">
        <v>295</v>
      </c>
      <c r="C113" s="34" t="s">
        <v>296</v>
      </c>
      <c r="D113" s="34" t="s">
        <v>297</v>
      </c>
      <c r="E113" s="58" t="s">
        <v>137</v>
      </c>
      <c r="F113" s="58"/>
      <c r="G113" s="35">
        <v>850</v>
      </c>
      <c r="H113" s="6"/>
      <c r="I113" s="36">
        <f t="shared" si="2"/>
        <v>0</v>
      </c>
      <c r="J113" s="37"/>
    </row>
    <row r="114" spans="1:10" ht="18" customHeight="1">
      <c r="A114" s="2"/>
      <c r="B114" s="4"/>
      <c r="C114" s="4" t="s">
        <v>633</v>
      </c>
      <c r="D114" s="4"/>
      <c r="E114" s="54"/>
      <c r="F114" s="54"/>
      <c r="G114" s="5"/>
      <c r="H114" s="7"/>
      <c r="I114" s="7"/>
      <c r="J114" s="9"/>
    </row>
    <row r="115" spans="1:10" ht="28.5" customHeight="1">
      <c r="A115" s="2">
        <v>104</v>
      </c>
      <c r="B115" s="4" t="s">
        <v>259</v>
      </c>
      <c r="C115" s="4" t="s">
        <v>256</v>
      </c>
      <c r="D115" s="4" t="s">
        <v>257</v>
      </c>
      <c r="E115" s="55" t="s">
        <v>258</v>
      </c>
      <c r="F115" s="55"/>
      <c r="G115" s="3">
        <v>1</v>
      </c>
      <c r="H115" s="6"/>
      <c r="I115" s="7">
        <f t="shared" si="2"/>
        <v>0</v>
      </c>
      <c r="J115" s="9"/>
    </row>
    <row r="116" spans="1:10" ht="28.5" customHeight="1">
      <c r="A116" s="2">
        <v>105</v>
      </c>
      <c r="B116" s="4" t="s">
        <v>634</v>
      </c>
      <c r="C116" s="4" t="s">
        <v>262</v>
      </c>
      <c r="D116" s="4" t="s">
        <v>263</v>
      </c>
      <c r="E116" s="55" t="s">
        <v>74</v>
      </c>
      <c r="F116" s="55"/>
      <c r="G116" s="3">
        <v>0.8</v>
      </c>
      <c r="H116" s="6"/>
      <c r="I116" s="7">
        <f t="shared" si="2"/>
        <v>0</v>
      </c>
      <c r="J116" s="9"/>
    </row>
    <row r="117" spans="1:10" ht="41.25" customHeight="1">
      <c r="A117" s="2">
        <v>106</v>
      </c>
      <c r="B117" s="4" t="s">
        <v>78</v>
      </c>
      <c r="C117" s="4" t="s">
        <v>79</v>
      </c>
      <c r="D117" s="4" t="s">
        <v>80</v>
      </c>
      <c r="E117" s="55" t="s">
        <v>74</v>
      </c>
      <c r="F117" s="55"/>
      <c r="G117" s="3">
        <v>0.48</v>
      </c>
      <c r="H117" s="6"/>
      <c r="I117" s="7">
        <f t="shared" si="2"/>
        <v>0</v>
      </c>
      <c r="J117" s="9"/>
    </row>
    <row r="118" spans="1:10" ht="28.5" customHeight="1">
      <c r="A118" s="2">
        <v>107</v>
      </c>
      <c r="B118" s="4" t="s">
        <v>265</v>
      </c>
      <c r="C118" s="4" t="s">
        <v>76</v>
      </c>
      <c r="D118" s="4" t="s">
        <v>266</v>
      </c>
      <c r="E118" s="55" t="s">
        <v>74</v>
      </c>
      <c r="F118" s="55"/>
      <c r="G118" s="3">
        <v>0.32</v>
      </c>
      <c r="H118" s="6"/>
      <c r="I118" s="7">
        <f t="shared" si="2"/>
        <v>0</v>
      </c>
      <c r="J118" s="9"/>
    </row>
    <row r="119" spans="1:10" ht="28.5" customHeight="1">
      <c r="A119" s="2">
        <v>108</v>
      </c>
      <c r="B119" s="4" t="s">
        <v>267</v>
      </c>
      <c r="C119" s="4" t="s">
        <v>101</v>
      </c>
      <c r="D119" s="4" t="s">
        <v>268</v>
      </c>
      <c r="E119" s="55" t="s">
        <v>74</v>
      </c>
      <c r="F119" s="55"/>
      <c r="G119" s="3">
        <v>10.54</v>
      </c>
      <c r="H119" s="6"/>
      <c r="I119" s="7">
        <f t="shared" si="2"/>
        <v>0</v>
      </c>
      <c r="J119" s="9"/>
    </row>
    <row r="120" spans="1:10" ht="41.25" customHeight="1">
      <c r="A120" s="2">
        <v>109</v>
      </c>
      <c r="B120" s="4" t="s">
        <v>269</v>
      </c>
      <c r="C120" s="4" t="s">
        <v>270</v>
      </c>
      <c r="D120" s="4" t="s">
        <v>271</v>
      </c>
      <c r="E120" s="55" t="s">
        <v>258</v>
      </c>
      <c r="F120" s="55"/>
      <c r="G120" s="3">
        <v>2</v>
      </c>
      <c r="H120" s="6"/>
      <c r="I120" s="7">
        <f t="shared" si="2"/>
        <v>0</v>
      </c>
      <c r="J120" s="9"/>
    </row>
    <row r="121" spans="1:10" ht="28.5" customHeight="1">
      <c r="A121" s="2">
        <v>110</v>
      </c>
      <c r="B121" s="4" t="s">
        <v>635</v>
      </c>
      <c r="C121" s="4" t="s">
        <v>636</v>
      </c>
      <c r="D121" s="4" t="s">
        <v>637</v>
      </c>
      <c r="E121" s="55" t="s">
        <v>275</v>
      </c>
      <c r="F121" s="55"/>
      <c r="G121" s="3">
        <v>30</v>
      </c>
      <c r="H121" s="6"/>
      <c r="I121" s="7">
        <f t="shared" si="2"/>
        <v>0</v>
      </c>
      <c r="J121" s="9"/>
    </row>
    <row r="122" spans="1:10" ht="28.5" customHeight="1">
      <c r="A122" s="2">
        <v>111</v>
      </c>
      <c r="B122" s="4" t="s">
        <v>276</v>
      </c>
      <c r="C122" s="4" t="s">
        <v>277</v>
      </c>
      <c r="D122" s="4" t="s">
        <v>278</v>
      </c>
      <c r="E122" s="55" t="s">
        <v>70</v>
      </c>
      <c r="F122" s="55"/>
      <c r="G122" s="3">
        <v>200</v>
      </c>
      <c r="H122" s="6"/>
      <c r="I122" s="7">
        <f t="shared" si="2"/>
        <v>0</v>
      </c>
      <c r="J122" s="9"/>
    </row>
    <row r="123" spans="1:10" ht="41.25" customHeight="1">
      <c r="A123" s="2">
        <v>112</v>
      </c>
      <c r="B123" s="4" t="s">
        <v>638</v>
      </c>
      <c r="C123" s="4" t="s">
        <v>280</v>
      </c>
      <c r="D123" s="4" t="s">
        <v>281</v>
      </c>
      <c r="E123" s="55" t="s">
        <v>70</v>
      </c>
      <c r="F123" s="55"/>
      <c r="G123" s="3">
        <v>80</v>
      </c>
      <c r="H123" s="6"/>
      <c r="I123" s="7">
        <f t="shared" si="2"/>
        <v>0</v>
      </c>
      <c r="J123" s="9"/>
    </row>
    <row r="124" spans="1:10" ht="41.25" customHeight="1">
      <c r="A124" s="2">
        <v>113</v>
      </c>
      <c r="B124" s="4" t="s">
        <v>639</v>
      </c>
      <c r="C124" s="4" t="s">
        <v>283</v>
      </c>
      <c r="D124" s="4" t="s">
        <v>289</v>
      </c>
      <c r="E124" s="55" t="s">
        <v>137</v>
      </c>
      <c r="F124" s="55"/>
      <c r="G124" s="3">
        <v>150</v>
      </c>
      <c r="H124" s="6"/>
      <c r="I124" s="7">
        <f t="shared" si="2"/>
        <v>0</v>
      </c>
      <c r="J124" s="9"/>
    </row>
    <row r="125" spans="1:10" ht="54" customHeight="1">
      <c r="A125" s="2">
        <v>114</v>
      </c>
      <c r="B125" s="4" t="s">
        <v>640</v>
      </c>
      <c r="C125" s="4" t="s">
        <v>291</v>
      </c>
      <c r="D125" s="4" t="s">
        <v>292</v>
      </c>
      <c r="E125" s="55" t="s">
        <v>74</v>
      </c>
      <c r="F125" s="55"/>
      <c r="G125" s="3">
        <v>52.5</v>
      </c>
      <c r="H125" s="6"/>
      <c r="I125" s="7">
        <f t="shared" si="2"/>
        <v>0</v>
      </c>
      <c r="J125" s="9"/>
    </row>
    <row r="126" spans="1:10" ht="28.5" customHeight="1">
      <c r="A126" s="2">
        <v>115</v>
      </c>
      <c r="B126" s="4" t="s">
        <v>641</v>
      </c>
      <c r="C126" s="4" t="s">
        <v>79</v>
      </c>
      <c r="D126" s="4" t="s">
        <v>294</v>
      </c>
      <c r="E126" s="55" t="s">
        <v>74</v>
      </c>
      <c r="F126" s="55"/>
      <c r="G126" s="3">
        <v>52.5</v>
      </c>
      <c r="H126" s="6"/>
      <c r="I126" s="7">
        <f t="shared" si="2"/>
        <v>0</v>
      </c>
      <c r="J126" s="9"/>
    </row>
    <row r="127" spans="1:10" s="38" customFormat="1" ht="28.5" customHeight="1">
      <c r="A127" s="33">
        <v>116</v>
      </c>
      <c r="B127" s="34" t="s">
        <v>642</v>
      </c>
      <c r="C127" s="34" t="s">
        <v>296</v>
      </c>
      <c r="D127" s="34" t="s">
        <v>297</v>
      </c>
      <c r="E127" s="58" t="s">
        <v>137</v>
      </c>
      <c r="F127" s="58"/>
      <c r="G127" s="35">
        <v>850</v>
      </c>
      <c r="H127" s="6"/>
      <c r="I127" s="36">
        <f t="shared" si="2"/>
        <v>0</v>
      </c>
      <c r="J127" s="37"/>
    </row>
    <row r="128" spans="1:10" ht="18" customHeight="1">
      <c r="A128" s="2"/>
      <c r="B128" s="4"/>
      <c r="C128" s="4" t="s">
        <v>307</v>
      </c>
      <c r="D128" s="4"/>
      <c r="E128" s="54"/>
      <c r="F128" s="54"/>
      <c r="G128" s="5"/>
      <c r="H128" s="7"/>
      <c r="I128" s="7"/>
      <c r="J128" s="9"/>
    </row>
    <row r="129" spans="1:10" ht="28.5" customHeight="1">
      <c r="A129" s="2">
        <v>199</v>
      </c>
      <c r="B129" s="4" t="s">
        <v>308</v>
      </c>
      <c r="C129" s="4" t="s">
        <v>309</v>
      </c>
      <c r="D129" s="4" t="s">
        <v>310</v>
      </c>
      <c r="E129" s="55" t="s">
        <v>70</v>
      </c>
      <c r="F129" s="55"/>
      <c r="G129" s="3">
        <v>195.5</v>
      </c>
      <c r="H129" s="6"/>
      <c r="I129" s="7">
        <f t="shared" si="2"/>
        <v>0</v>
      </c>
      <c r="J129" s="9"/>
    </row>
    <row r="130" spans="1:10" ht="28.5" customHeight="1">
      <c r="A130" s="2">
        <v>200</v>
      </c>
      <c r="B130" s="4" t="s">
        <v>311</v>
      </c>
      <c r="C130" s="4" t="s">
        <v>309</v>
      </c>
      <c r="D130" s="4" t="s">
        <v>312</v>
      </c>
      <c r="E130" s="55" t="s">
        <v>70</v>
      </c>
      <c r="F130" s="55"/>
      <c r="G130" s="3">
        <v>20.48</v>
      </c>
      <c r="H130" s="6"/>
      <c r="I130" s="7">
        <f t="shared" si="2"/>
        <v>0</v>
      </c>
      <c r="J130" s="9"/>
    </row>
    <row r="131" spans="1:10" ht="28.5" customHeight="1">
      <c r="A131" s="2">
        <v>201</v>
      </c>
      <c r="B131" s="4" t="s">
        <v>313</v>
      </c>
      <c r="C131" s="4" t="s">
        <v>314</v>
      </c>
      <c r="D131" s="4" t="s">
        <v>315</v>
      </c>
      <c r="E131" s="55" t="s">
        <v>70</v>
      </c>
      <c r="F131" s="55"/>
      <c r="G131" s="3">
        <v>396</v>
      </c>
      <c r="H131" s="6"/>
      <c r="I131" s="7">
        <f t="shared" si="2"/>
        <v>0</v>
      </c>
      <c r="J131" s="9"/>
    </row>
    <row r="132" spans="1:10" ht="28.5" customHeight="1">
      <c r="A132" s="2">
        <v>202</v>
      </c>
      <c r="B132" s="4" t="s">
        <v>316</v>
      </c>
      <c r="C132" s="4" t="s">
        <v>317</v>
      </c>
      <c r="D132" s="4" t="s">
        <v>318</v>
      </c>
      <c r="E132" s="55" t="s">
        <v>70</v>
      </c>
      <c r="F132" s="55"/>
      <c r="G132" s="3">
        <v>290</v>
      </c>
      <c r="H132" s="6"/>
      <c r="I132" s="7">
        <f t="shared" si="2"/>
        <v>0</v>
      </c>
      <c r="J132" s="9"/>
    </row>
    <row r="133" spans="1:10" ht="28.5" customHeight="1">
      <c r="A133" s="59" t="s">
        <v>319</v>
      </c>
      <c r="B133" s="60"/>
      <c r="C133" s="60"/>
      <c r="D133" s="60"/>
      <c r="E133" s="60"/>
      <c r="F133" s="60"/>
      <c r="G133" s="60"/>
      <c r="H133" s="60"/>
      <c r="I133" s="10">
        <f>SUM(I7:I132)</f>
        <v>0</v>
      </c>
      <c r="J133" s="11"/>
    </row>
    <row r="134" spans="1:10" ht="17.25" customHeight="1">
      <c r="A134" s="61"/>
      <c r="B134" s="61"/>
      <c r="C134" s="61"/>
      <c r="D134" s="61"/>
      <c r="E134" s="61"/>
      <c r="F134" s="61"/>
      <c r="G134" s="61"/>
      <c r="H134" s="61"/>
      <c r="I134" s="61"/>
      <c r="J134" s="61"/>
    </row>
    <row r="135" spans="1:10" ht="17.25" customHeight="1">
      <c r="A135" s="61"/>
      <c r="B135" s="61"/>
      <c r="C135" s="61"/>
      <c r="D135" s="61"/>
      <c r="E135" s="61"/>
      <c r="F135" s="62"/>
      <c r="G135" s="62"/>
      <c r="H135" s="62"/>
      <c r="I135" s="63"/>
      <c r="J135" s="63"/>
    </row>
  </sheetData>
  <sheetProtection algorithmName="SHA-512" hashValue="YZRUIFWGhDxA/4/xX4vdoQgpGqie1xoVsLvZmw/irifpQy0Gecuzi9J9iYHuChDMLWS5OjlRqCzs+DmkJI/ZqA==" saltValue="8Bo0KTW2wcXMK6F4NLlcaA==" spinCount="100000" sheet="1" objects="1" scenarios="1"/>
  <mergeCells count="145">
    <mergeCell ref="E127:F127"/>
    <mergeCell ref="E128:F128"/>
    <mergeCell ref="E129:F129"/>
    <mergeCell ref="E130:F130"/>
    <mergeCell ref="E131:F131"/>
    <mergeCell ref="E132:F132"/>
    <mergeCell ref="A133:H133"/>
    <mergeCell ref="A134:J134"/>
    <mergeCell ref="A135:E135"/>
    <mergeCell ref="F135:H135"/>
    <mergeCell ref="I135:J135"/>
    <mergeCell ref="E118:F118"/>
    <mergeCell ref="E119:F119"/>
    <mergeCell ref="E120:F120"/>
    <mergeCell ref="E121:F121"/>
    <mergeCell ref="E122:F122"/>
    <mergeCell ref="E123:F123"/>
    <mergeCell ref="E124:F124"/>
    <mergeCell ref="E125:F125"/>
    <mergeCell ref="E126:F126"/>
    <mergeCell ref="E109:F109"/>
    <mergeCell ref="E110:F110"/>
    <mergeCell ref="E111:F111"/>
    <mergeCell ref="E112:F112"/>
    <mergeCell ref="E113:F113"/>
    <mergeCell ref="E114:F114"/>
    <mergeCell ref="E115:F115"/>
    <mergeCell ref="E116:F116"/>
    <mergeCell ref="E117:F117"/>
    <mergeCell ref="E100:F100"/>
    <mergeCell ref="E101:F101"/>
    <mergeCell ref="E102:F102"/>
    <mergeCell ref="E103:F103"/>
    <mergeCell ref="E104:F104"/>
    <mergeCell ref="E105:F105"/>
    <mergeCell ref="E106:F106"/>
    <mergeCell ref="E107:F107"/>
    <mergeCell ref="E108:F108"/>
    <mergeCell ref="E91:F91"/>
    <mergeCell ref="E92:F92"/>
    <mergeCell ref="E93:F93"/>
    <mergeCell ref="E94:F94"/>
    <mergeCell ref="E95:F95"/>
    <mergeCell ref="E96:F96"/>
    <mergeCell ref="E97:F97"/>
    <mergeCell ref="E98:F98"/>
    <mergeCell ref="E99:F99"/>
    <mergeCell ref="E82:F82"/>
    <mergeCell ref="E83:F83"/>
    <mergeCell ref="E84:F84"/>
    <mergeCell ref="E85:F85"/>
    <mergeCell ref="E86:F86"/>
    <mergeCell ref="E87:F87"/>
    <mergeCell ref="E88:F88"/>
    <mergeCell ref="E89:F89"/>
    <mergeCell ref="E90:F90"/>
    <mergeCell ref="E73:F73"/>
    <mergeCell ref="E74:F74"/>
    <mergeCell ref="E75:F75"/>
    <mergeCell ref="E76:F76"/>
    <mergeCell ref="E77:F77"/>
    <mergeCell ref="E78:F78"/>
    <mergeCell ref="E79:F79"/>
    <mergeCell ref="E80:F80"/>
    <mergeCell ref="E81:F81"/>
    <mergeCell ref="E64:F64"/>
    <mergeCell ref="E65:F65"/>
    <mergeCell ref="E66:F66"/>
    <mergeCell ref="E67:F67"/>
    <mergeCell ref="E68:F68"/>
    <mergeCell ref="E69:F69"/>
    <mergeCell ref="E70:F70"/>
    <mergeCell ref="E71:F71"/>
    <mergeCell ref="E72:F72"/>
    <mergeCell ref="E55:F55"/>
    <mergeCell ref="E56:F56"/>
    <mergeCell ref="E57:F57"/>
    <mergeCell ref="E58:F58"/>
    <mergeCell ref="E59:F59"/>
    <mergeCell ref="E60:F60"/>
    <mergeCell ref="E61:F61"/>
    <mergeCell ref="E62:F62"/>
    <mergeCell ref="E63:F63"/>
    <mergeCell ref="E46:F46"/>
    <mergeCell ref="E47:F47"/>
    <mergeCell ref="E48:F48"/>
    <mergeCell ref="E49:F49"/>
    <mergeCell ref="E50:F50"/>
    <mergeCell ref="E51:F51"/>
    <mergeCell ref="E52:F52"/>
    <mergeCell ref="E53:F53"/>
    <mergeCell ref="E54:F54"/>
    <mergeCell ref="E37:F37"/>
    <mergeCell ref="E38:F38"/>
    <mergeCell ref="E39:F39"/>
    <mergeCell ref="E40:F40"/>
    <mergeCell ref="E41:F41"/>
    <mergeCell ref="E42:F42"/>
    <mergeCell ref="E43:F43"/>
    <mergeCell ref="E44:F44"/>
    <mergeCell ref="E45:F45"/>
    <mergeCell ref="E28:F28"/>
    <mergeCell ref="E29:F29"/>
    <mergeCell ref="E30:F30"/>
    <mergeCell ref="E31:F31"/>
    <mergeCell ref="E32:F32"/>
    <mergeCell ref="E33:F33"/>
    <mergeCell ref="E34:F34"/>
    <mergeCell ref="E35:F35"/>
    <mergeCell ref="E36:F36"/>
    <mergeCell ref="E19:F19"/>
    <mergeCell ref="E20:F20"/>
    <mergeCell ref="E21:F21"/>
    <mergeCell ref="E22:F22"/>
    <mergeCell ref="E23:F23"/>
    <mergeCell ref="E24:F24"/>
    <mergeCell ref="E25:F25"/>
    <mergeCell ref="E26:F26"/>
    <mergeCell ref="E27:F27"/>
    <mergeCell ref="E10:F10"/>
    <mergeCell ref="E11:F11"/>
    <mergeCell ref="E12:F12"/>
    <mergeCell ref="E13:F13"/>
    <mergeCell ref="E14:F14"/>
    <mergeCell ref="E15:F15"/>
    <mergeCell ref="E16:F16"/>
    <mergeCell ref="E17:F17"/>
    <mergeCell ref="E18:F18"/>
    <mergeCell ref="A1:J1"/>
    <mergeCell ref="A2:E2"/>
    <mergeCell ref="F2:H2"/>
    <mergeCell ref="I2:J2"/>
    <mergeCell ref="H3:J3"/>
    <mergeCell ref="E6:F6"/>
    <mergeCell ref="E7:F7"/>
    <mergeCell ref="E8:F8"/>
    <mergeCell ref="E9:F9"/>
    <mergeCell ref="A3:A5"/>
    <mergeCell ref="B3:B5"/>
    <mergeCell ref="C3:C5"/>
    <mergeCell ref="D3:D5"/>
    <mergeCell ref="G3:G5"/>
    <mergeCell ref="H4:H5"/>
    <mergeCell ref="I4:I5"/>
    <mergeCell ref="E3:F5"/>
  </mergeCells>
  <phoneticPr fontId="27" type="noConversion"/>
  <printOptions horizontalCentered="1"/>
  <pageMargins left="0.118110236220472" right="0.118110236220472" top="0.59055118110236204" bottom="0.78740157480314998" header="0.59055118110236204" footer="0"/>
  <pageSetup paperSize="9"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102"/>
  <sheetViews>
    <sheetView showGridLines="0" workbookViewId="0">
      <selection activeCell="L105" sqref="L105"/>
    </sheetView>
  </sheetViews>
  <sheetFormatPr defaultColWidth="7.7109375" defaultRowHeight="12"/>
  <cols>
    <col min="1" max="1" width="9.140625" style="21" customWidth="1"/>
    <col min="2" max="2" width="9.85546875" style="21" customWidth="1"/>
    <col min="3" max="3" width="11.85546875" style="21" customWidth="1"/>
    <col min="4" max="4" width="25.42578125" style="21" customWidth="1"/>
    <col min="5" max="5" width="0.85546875" style="21" customWidth="1"/>
    <col min="6" max="6" width="4.28515625" style="21" customWidth="1"/>
    <col min="7" max="7" width="8.85546875" style="21" customWidth="1"/>
    <col min="8" max="9" width="16.28515625" style="21" customWidth="1"/>
    <col min="10" max="10" width="8.85546875" style="21" customWidth="1"/>
    <col min="11" max="16384" width="7.7109375" style="21"/>
  </cols>
  <sheetData>
    <row r="1" spans="1:10" ht="39.75" customHeight="1">
      <c r="A1" s="48" t="s">
        <v>52</v>
      </c>
      <c r="B1" s="48"/>
      <c r="C1" s="48"/>
      <c r="D1" s="48"/>
      <c r="E1" s="48"/>
      <c r="F1" s="48"/>
      <c r="G1" s="48"/>
      <c r="H1" s="48"/>
      <c r="I1" s="49"/>
      <c r="J1" s="49"/>
    </row>
    <row r="2" spans="1:10" ht="15" customHeight="1">
      <c r="A2" s="50" t="s">
        <v>539</v>
      </c>
      <c r="B2" s="50"/>
      <c r="C2" s="50"/>
      <c r="D2" s="50"/>
      <c r="E2" s="50"/>
      <c r="F2" s="50"/>
      <c r="G2" s="50"/>
      <c r="H2" s="50"/>
      <c r="I2" s="51"/>
      <c r="J2" s="51"/>
    </row>
    <row r="3" spans="1:10" ht="18" customHeight="1">
      <c r="A3" s="56" t="s">
        <v>54</v>
      </c>
      <c r="B3" s="52" t="s">
        <v>55</v>
      </c>
      <c r="C3" s="52" t="s">
        <v>56</v>
      </c>
      <c r="D3" s="52" t="s">
        <v>57</v>
      </c>
      <c r="E3" s="52" t="s">
        <v>58</v>
      </c>
      <c r="F3" s="52"/>
      <c r="G3" s="52" t="s">
        <v>59</v>
      </c>
      <c r="H3" s="52" t="s">
        <v>60</v>
      </c>
      <c r="I3" s="52"/>
      <c r="J3" s="53"/>
    </row>
    <row r="4" spans="1:10" ht="18" customHeight="1">
      <c r="A4" s="57"/>
      <c r="B4" s="55"/>
      <c r="C4" s="55"/>
      <c r="D4" s="55"/>
      <c r="E4" s="55"/>
      <c r="F4" s="55"/>
      <c r="G4" s="55"/>
      <c r="H4" s="55" t="s">
        <v>61</v>
      </c>
      <c r="I4" s="55" t="s">
        <v>62</v>
      </c>
      <c r="J4" s="8" t="s">
        <v>63</v>
      </c>
    </row>
    <row r="5" spans="1:10" ht="18" customHeight="1">
      <c r="A5" s="57"/>
      <c r="B5" s="55"/>
      <c r="C5" s="55"/>
      <c r="D5" s="55"/>
      <c r="E5" s="55"/>
      <c r="F5" s="55"/>
      <c r="G5" s="55"/>
      <c r="H5" s="55"/>
      <c r="I5" s="55"/>
      <c r="J5" s="8" t="s">
        <v>64</v>
      </c>
    </row>
    <row r="6" spans="1:10" ht="28.5" customHeight="1">
      <c r="A6" s="2"/>
      <c r="B6" s="4"/>
      <c r="C6" s="4" t="s">
        <v>643</v>
      </c>
      <c r="D6" s="4"/>
      <c r="E6" s="54"/>
      <c r="F6" s="54"/>
      <c r="G6" s="5"/>
      <c r="H6" s="5"/>
      <c r="I6" s="5"/>
      <c r="J6" s="9"/>
    </row>
    <row r="7" spans="1:10" ht="28.5" customHeight="1">
      <c r="A7" s="2"/>
      <c r="B7" s="4"/>
      <c r="C7" s="4" t="s">
        <v>321</v>
      </c>
      <c r="D7" s="4"/>
      <c r="E7" s="54"/>
      <c r="F7" s="54"/>
      <c r="G7" s="5"/>
      <c r="H7" s="5"/>
      <c r="I7" s="5"/>
      <c r="J7" s="9"/>
    </row>
    <row r="8" spans="1:10" ht="41.25" customHeight="1">
      <c r="A8" s="2">
        <v>117</v>
      </c>
      <c r="B8" s="4" t="s">
        <v>644</v>
      </c>
      <c r="C8" s="4" t="s">
        <v>323</v>
      </c>
      <c r="D8" s="4" t="s">
        <v>324</v>
      </c>
      <c r="E8" s="55" t="s">
        <v>325</v>
      </c>
      <c r="F8" s="55"/>
      <c r="G8" s="3">
        <v>4</v>
      </c>
      <c r="H8" s="6"/>
      <c r="I8" s="7">
        <f t="shared" ref="I8" si="0">ROUND(G8*H8,2)</f>
        <v>0</v>
      </c>
      <c r="J8" s="9"/>
    </row>
    <row r="9" spans="1:10" ht="28.5" customHeight="1">
      <c r="A9" s="2">
        <v>118</v>
      </c>
      <c r="B9" s="4" t="s">
        <v>645</v>
      </c>
      <c r="C9" s="4" t="s">
        <v>327</v>
      </c>
      <c r="D9" s="4" t="s">
        <v>328</v>
      </c>
      <c r="E9" s="55" t="s">
        <v>325</v>
      </c>
      <c r="F9" s="55"/>
      <c r="G9" s="3">
        <v>4</v>
      </c>
      <c r="H9" s="6"/>
      <c r="I9" s="7">
        <f t="shared" ref="I9:I72" si="1">ROUND(G9*H9,2)</f>
        <v>0</v>
      </c>
      <c r="J9" s="9"/>
    </row>
    <row r="10" spans="1:10" ht="54" customHeight="1">
      <c r="A10" s="2">
        <v>119</v>
      </c>
      <c r="B10" s="4" t="s">
        <v>646</v>
      </c>
      <c r="C10" s="4" t="s">
        <v>330</v>
      </c>
      <c r="D10" s="4" t="s">
        <v>647</v>
      </c>
      <c r="E10" s="55" t="s">
        <v>332</v>
      </c>
      <c r="F10" s="55"/>
      <c r="G10" s="3">
        <v>1</v>
      </c>
      <c r="H10" s="6"/>
      <c r="I10" s="7">
        <f t="shared" si="1"/>
        <v>0</v>
      </c>
      <c r="J10" s="9"/>
    </row>
    <row r="11" spans="1:10" ht="54" customHeight="1">
      <c r="A11" s="2">
        <v>120</v>
      </c>
      <c r="B11" s="4" t="s">
        <v>648</v>
      </c>
      <c r="C11" s="4" t="s">
        <v>334</v>
      </c>
      <c r="D11" s="4" t="s">
        <v>649</v>
      </c>
      <c r="E11" s="55" t="s">
        <v>332</v>
      </c>
      <c r="F11" s="55"/>
      <c r="G11" s="3">
        <v>1</v>
      </c>
      <c r="H11" s="6"/>
      <c r="I11" s="7">
        <f t="shared" si="1"/>
        <v>0</v>
      </c>
      <c r="J11" s="9"/>
    </row>
    <row r="12" spans="1:10" ht="54" customHeight="1">
      <c r="A12" s="2">
        <v>121</v>
      </c>
      <c r="B12" s="4" t="s">
        <v>650</v>
      </c>
      <c r="C12" s="4" t="s">
        <v>337</v>
      </c>
      <c r="D12" s="4" t="s">
        <v>651</v>
      </c>
      <c r="E12" s="55" t="s">
        <v>332</v>
      </c>
      <c r="F12" s="55"/>
      <c r="G12" s="3">
        <v>1</v>
      </c>
      <c r="H12" s="6"/>
      <c r="I12" s="7">
        <f t="shared" si="1"/>
        <v>0</v>
      </c>
      <c r="J12" s="9"/>
    </row>
    <row r="13" spans="1:10" ht="18" customHeight="1">
      <c r="A13" s="2"/>
      <c r="B13" s="4"/>
      <c r="C13" s="4" t="s">
        <v>339</v>
      </c>
      <c r="D13" s="4"/>
      <c r="E13" s="54"/>
      <c r="F13" s="54"/>
      <c r="G13" s="5"/>
      <c r="H13" s="7"/>
      <c r="I13" s="7"/>
      <c r="J13" s="9"/>
    </row>
    <row r="14" spans="1:10" ht="54" customHeight="1">
      <c r="A14" s="2">
        <v>122</v>
      </c>
      <c r="B14" s="4" t="s">
        <v>652</v>
      </c>
      <c r="C14" s="4" t="s">
        <v>341</v>
      </c>
      <c r="D14" s="4" t="s">
        <v>653</v>
      </c>
      <c r="E14" s="55" t="s">
        <v>332</v>
      </c>
      <c r="F14" s="55"/>
      <c r="G14" s="3">
        <v>2</v>
      </c>
      <c r="H14" s="6"/>
      <c r="I14" s="7">
        <f t="shared" si="1"/>
        <v>0</v>
      </c>
      <c r="J14" s="9"/>
    </row>
    <row r="15" spans="1:10" ht="54" customHeight="1">
      <c r="A15" s="2">
        <v>123</v>
      </c>
      <c r="B15" s="4" t="s">
        <v>654</v>
      </c>
      <c r="C15" s="4" t="s">
        <v>344</v>
      </c>
      <c r="D15" s="4" t="s">
        <v>345</v>
      </c>
      <c r="E15" s="55" t="s">
        <v>332</v>
      </c>
      <c r="F15" s="55"/>
      <c r="G15" s="3">
        <v>1</v>
      </c>
      <c r="H15" s="6"/>
      <c r="I15" s="7">
        <f t="shared" si="1"/>
        <v>0</v>
      </c>
      <c r="J15" s="9"/>
    </row>
    <row r="16" spans="1:10" ht="41.25" customHeight="1">
      <c r="A16" s="2">
        <v>124</v>
      </c>
      <c r="B16" s="4" t="s">
        <v>655</v>
      </c>
      <c r="C16" s="4" t="s">
        <v>347</v>
      </c>
      <c r="D16" s="4" t="s">
        <v>348</v>
      </c>
      <c r="E16" s="55" t="s">
        <v>332</v>
      </c>
      <c r="F16" s="55"/>
      <c r="G16" s="3">
        <v>1</v>
      </c>
      <c r="H16" s="6"/>
      <c r="I16" s="7">
        <f t="shared" si="1"/>
        <v>0</v>
      </c>
      <c r="J16" s="9"/>
    </row>
    <row r="17" spans="1:10" ht="18" customHeight="1">
      <c r="A17" s="2"/>
      <c r="B17" s="4"/>
      <c r="C17" s="4" t="s">
        <v>349</v>
      </c>
      <c r="D17" s="4"/>
      <c r="E17" s="54"/>
      <c r="F17" s="54"/>
      <c r="G17" s="5"/>
      <c r="H17" s="7"/>
      <c r="I17" s="7"/>
      <c r="J17" s="9"/>
    </row>
    <row r="18" spans="1:10" ht="54" customHeight="1">
      <c r="A18" s="2">
        <v>125</v>
      </c>
      <c r="B18" s="4" t="s">
        <v>656</v>
      </c>
      <c r="C18" s="4" t="s">
        <v>341</v>
      </c>
      <c r="D18" s="4" t="s">
        <v>351</v>
      </c>
      <c r="E18" s="55" t="s">
        <v>332</v>
      </c>
      <c r="F18" s="55"/>
      <c r="G18" s="3">
        <v>2</v>
      </c>
      <c r="H18" s="6"/>
      <c r="I18" s="7">
        <f t="shared" si="1"/>
        <v>0</v>
      </c>
      <c r="J18" s="9"/>
    </row>
    <row r="19" spans="1:10" ht="54" customHeight="1">
      <c r="A19" s="2">
        <v>126</v>
      </c>
      <c r="B19" s="4" t="s">
        <v>657</v>
      </c>
      <c r="C19" s="4" t="s">
        <v>344</v>
      </c>
      <c r="D19" s="4" t="s">
        <v>345</v>
      </c>
      <c r="E19" s="55" t="s">
        <v>332</v>
      </c>
      <c r="F19" s="55"/>
      <c r="G19" s="3">
        <v>1</v>
      </c>
      <c r="H19" s="6"/>
      <c r="I19" s="7">
        <f t="shared" si="1"/>
        <v>0</v>
      </c>
      <c r="J19" s="9"/>
    </row>
    <row r="20" spans="1:10" ht="18" customHeight="1">
      <c r="A20" s="2"/>
      <c r="B20" s="4"/>
      <c r="C20" s="4" t="s">
        <v>353</v>
      </c>
      <c r="D20" s="4"/>
      <c r="E20" s="54"/>
      <c r="F20" s="54"/>
      <c r="G20" s="5"/>
      <c r="H20" s="7"/>
      <c r="I20" s="7"/>
      <c r="J20" s="9"/>
    </row>
    <row r="21" spans="1:10" ht="41.25" customHeight="1">
      <c r="A21" s="2">
        <v>127</v>
      </c>
      <c r="B21" s="4" t="s">
        <v>658</v>
      </c>
      <c r="C21" s="4" t="s">
        <v>355</v>
      </c>
      <c r="D21" s="4" t="s">
        <v>356</v>
      </c>
      <c r="E21" s="55" t="s">
        <v>332</v>
      </c>
      <c r="F21" s="55"/>
      <c r="G21" s="3">
        <v>1</v>
      </c>
      <c r="H21" s="6"/>
      <c r="I21" s="7">
        <f t="shared" si="1"/>
        <v>0</v>
      </c>
      <c r="J21" s="9"/>
    </row>
    <row r="22" spans="1:10" ht="41.25" customHeight="1">
      <c r="A22" s="2">
        <v>128</v>
      </c>
      <c r="B22" s="4" t="s">
        <v>659</v>
      </c>
      <c r="C22" s="4" t="s">
        <v>355</v>
      </c>
      <c r="D22" s="4" t="s">
        <v>358</v>
      </c>
      <c r="E22" s="55" t="s">
        <v>332</v>
      </c>
      <c r="F22" s="55"/>
      <c r="G22" s="3">
        <v>1</v>
      </c>
      <c r="H22" s="6"/>
      <c r="I22" s="7">
        <f t="shared" si="1"/>
        <v>0</v>
      </c>
      <c r="J22" s="9"/>
    </row>
    <row r="23" spans="1:10" ht="41.25" customHeight="1">
      <c r="A23" s="2">
        <v>129</v>
      </c>
      <c r="B23" s="4" t="s">
        <v>660</v>
      </c>
      <c r="C23" s="4" t="s">
        <v>360</v>
      </c>
      <c r="D23" s="4" t="s">
        <v>661</v>
      </c>
      <c r="E23" s="55" t="s">
        <v>332</v>
      </c>
      <c r="F23" s="55"/>
      <c r="G23" s="3">
        <v>1</v>
      </c>
      <c r="H23" s="6"/>
      <c r="I23" s="7">
        <f t="shared" si="1"/>
        <v>0</v>
      </c>
      <c r="J23" s="9"/>
    </row>
    <row r="24" spans="1:10" ht="18" customHeight="1">
      <c r="A24" s="2"/>
      <c r="B24" s="4"/>
      <c r="C24" s="4" t="s">
        <v>362</v>
      </c>
      <c r="D24" s="4"/>
      <c r="E24" s="54"/>
      <c r="F24" s="54"/>
      <c r="G24" s="5"/>
      <c r="H24" s="7"/>
      <c r="I24" s="7"/>
      <c r="J24" s="9"/>
    </row>
    <row r="25" spans="1:10" ht="54" customHeight="1">
      <c r="A25" s="2">
        <v>130</v>
      </c>
      <c r="B25" s="4" t="s">
        <v>662</v>
      </c>
      <c r="C25" s="4" t="s">
        <v>364</v>
      </c>
      <c r="D25" s="4" t="s">
        <v>663</v>
      </c>
      <c r="E25" s="55" t="s">
        <v>332</v>
      </c>
      <c r="F25" s="55"/>
      <c r="G25" s="3">
        <v>1</v>
      </c>
      <c r="H25" s="6"/>
      <c r="I25" s="7">
        <f t="shared" si="1"/>
        <v>0</v>
      </c>
      <c r="J25" s="9"/>
    </row>
    <row r="26" spans="1:10" ht="41.25" customHeight="1">
      <c r="A26" s="2">
        <v>131</v>
      </c>
      <c r="B26" s="4" t="s">
        <v>664</v>
      </c>
      <c r="C26" s="4" t="s">
        <v>367</v>
      </c>
      <c r="D26" s="4" t="s">
        <v>368</v>
      </c>
      <c r="E26" s="55" t="s">
        <v>332</v>
      </c>
      <c r="F26" s="55"/>
      <c r="G26" s="3">
        <v>2</v>
      </c>
      <c r="H26" s="6"/>
      <c r="I26" s="7">
        <f t="shared" si="1"/>
        <v>0</v>
      </c>
      <c r="J26" s="9"/>
    </row>
    <row r="27" spans="1:10" ht="18" customHeight="1">
      <c r="A27" s="2"/>
      <c r="B27" s="4"/>
      <c r="C27" s="4" t="s">
        <v>369</v>
      </c>
      <c r="D27" s="4"/>
      <c r="E27" s="54"/>
      <c r="F27" s="54"/>
      <c r="G27" s="5"/>
      <c r="H27" s="7"/>
      <c r="I27" s="7"/>
      <c r="J27" s="9"/>
    </row>
    <row r="28" spans="1:10" ht="28.5" customHeight="1">
      <c r="A28" s="2">
        <v>132</v>
      </c>
      <c r="B28" s="4" t="s">
        <v>665</v>
      </c>
      <c r="C28" s="4" t="s">
        <v>371</v>
      </c>
      <c r="D28" s="4" t="s">
        <v>666</v>
      </c>
      <c r="E28" s="55" t="s">
        <v>332</v>
      </c>
      <c r="F28" s="55"/>
      <c r="G28" s="3">
        <v>2</v>
      </c>
      <c r="H28" s="6"/>
      <c r="I28" s="7">
        <f t="shared" si="1"/>
        <v>0</v>
      </c>
      <c r="J28" s="9"/>
    </row>
    <row r="29" spans="1:10" ht="41.25" customHeight="1">
      <c r="A29" s="2">
        <v>133</v>
      </c>
      <c r="B29" s="4" t="s">
        <v>667</v>
      </c>
      <c r="C29" s="4" t="s">
        <v>374</v>
      </c>
      <c r="D29" s="4" t="s">
        <v>668</v>
      </c>
      <c r="E29" s="55" t="s">
        <v>332</v>
      </c>
      <c r="F29" s="55"/>
      <c r="G29" s="3">
        <v>1</v>
      </c>
      <c r="H29" s="6"/>
      <c r="I29" s="7">
        <f t="shared" si="1"/>
        <v>0</v>
      </c>
      <c r="J29" s="9"/>
    </row>
    <row r="30" spans="1:10" ht="54" customHeight="1">
      <c r="A30" s="2">
        <v>134</v>
      </c>
      <c r="B30" s="4" t="s">
        <v>669</v>
      </c>
      <c r="C30" s="4" t="s">
        <v>377</v>
      </c>
      <c r="D30" s="4" t="s">
        <v>670</v>
      </c>
      <c r="E30" s="55" t="s">
        <v>332</v>
      </c>
      <c r="F30" s="55"/>
      <c r="G30" s="3">
        <v>1</v>
      </c>
      <c r="H30" s="6"/>
      <c r="I30" s="7">
        <f t="shared" si="1"/>
        <v>0</v>
      </c>
      <c r="J30" s="9"/>
    </row>
    <row r="31" spans="1:10" ht="54" customHeight="1">
      <c r="A31" s="2">
        <v>135</v>
      </c>
      <c r="B31" s="4" t="s">
        <v>671</v>
      </c>
      <c r="C31" s="4" t="s">
        <v>380</v>
      </c>
      <c r="D31" s="4" t="s">
        <v>672</v>
      </c>
      <c r="E31" s="55" t="s">
        <v>332</v>
      </c>
      <c r="F31" s="55"/>
      <c r="G31" s="3">
        <v>1</v>
      </c>
      <c r="H31" s="6"/>
      <c r="I31" s="7">
        <f t="shared" si="1"/>
        <v>0</v>
      </c>
      <c r="J31" s="9"/>
    </row>
    <row r="32" spans="1:10" ht="18" customHeight="1">
      <c r="A32" s="2"/>
      <c r="B32" s="4"/>
      <c r="C32" s="4" t="s">
        <v>382</v>
      </c>
      <c r="D32" s="4"/>
      <c r="E32" s="54"/>
      <c r="F32" s="54"/>
      <c r="G32" s="5"/>
      <c r="H32" s="7"/>
      <c r="I32" s="7"/>
      <c r="J32" s="9"/>
    </row>
    <row r="33" spans="1:10" ht="41.25" customHeight="1">
      <c r="A33" s="2">
        <v>136</v>
      </c>
      <c r="B33" s="4" t="s">
        <v>673</v>
      </c>
      <c r="C33" s="4" t="s">
        <v>382</v>
      </c>
      <c r="D33" s="4" t="s">
        <v>384</v>
      </c>
      <c r="E33" s="55" t="s">
        <v>325</v>
      </c>
      <c r="F33" s="55"/>
      <c r="G33" s="3">
        <v>1</v>
      </c>
      <c r="H33" s="6"/>
      <c r="I33" s="7">
        <f t="shared" si="1"/>
        <v>0</v>
      </c>
      <c r="J33" s="9"/>
    </row>
    <row r="34" spans="1:10" ht="54" customHeight="1">
      <c r="A34" s="2">
        <v>137</v>
      </c>
      <c r="B34" s="4" t="s">
        <v>674</v>
      </c>
      <c r="C34" s="4" t="s">
        <v>386</v>
      </c>
      <c r="D34" s="4" t="s">
        <v>387</v>
      </c>
      <c r="E34" s="55" t="s">
        <v>325</v>
      </c>
      <c r="F34" s="55"/>
      <c r="G34" s="3">
        <v>1</v>
      </c>
      <c r="H34" s="6"/>
      <c r="I34" s="7">
        <f t="shared" si="1"/>
        <v>0</v>
      </c>
      <c r="J34" s="9"/>
    </row>
    <row r="35" spans="1:10" ht="54" customHeight="1">
      <c r="A35" s="2">
        <v>138</v>
      </c>
      <c r="B35" s="4" t="s">
        <v>675</v>
      </c>
      <c r="C35" s="4" t="s">
        <v>389</v>
      </c>
      <c r="D35" s="4" t="s">
        <v>390</v>
      </c>
      <c r="E35" s="55" t="s">
        <v>325</v>
      </c>
      <c r="F35" s="55"/>
      <c r="G35" s="3">
        <v>1</v>
      </c>
      <c r="H35" s="6"/>
      <c r="I35" s="7">
        <f t="shared" si="1"/>
        <v>0</v>
      </c>
      <c r="J35" s="9"/>
    </row>
    <row r="36" spans="1:10" ht="54" customHeight="1">
      <c r="A36" s="2">
        <v>139</v>
      </c>
      <c r="B36" s="4" t="s">
        <v>676</v>
      </c>
      <c r="C36" s="4" t="s">
        <v>392</v>
      </c>
      <c r="D36" s="4" t="s">
        <v>393</v>
      </c>
      <c r="E36" s="55" t="s">
        <v>325</v>
      </c>
      <c r="F36" s="55"/>
      <c r="G36" s="3">
        <v>1</v>
      </c>
      <c r="H36" s="6"/>
      <c r="I36" s="7">
        <f t="shared" si="1"/>
        <v>0</v>
      </c>
      <c r="J36" s="9"/>
    </row>
    <row r="37" spans="1:10" ht="54" customHeight="1">
      <c r="A37" s="2">
        <v>140</v>
      </c>
      <c r="B37" s="4" t="s">
        <v>677</v>
      </c>
      <c r="C37" s="4" t="s">
        <v>395</v>
      </c>
      <c r="D37" s="4" t="s">
        <v>396</v>
      </c>
      <c r="E37" s="55" t="s">
        <v>332</v>
      </c>
      <c r="F37" s="55"/>
      <c r="G37" s="3">
        <v>1</v>
      </c>
      <c r="H37" s="6"/>
      <c r="I37" s="7">
        <f t="shared" si="1"/>
        <v>0</v>
      </c>
      <c r="J37" s="9"/>
    </row>
    <row r="38" spans="1:10" ht="54" customHeight="1">
      <c r="A38" s="2">
        <v>141</v>
      </c>
      <c r="B38" s="4" t="s">
        <v>678</v>
      </c>
      <c r="C38" s="4" t="s">
        <v>398</v>
      </c>
      <c r="D38" s="4" t="s">
        <v>399</v>
      </c>
      <c r="E38" s="55" t="s">
        <v>332</v>
      </c>
      <c r="F38" s="55"/>
      <c r="G38" s="3">
        <v>1</v>
      </c>
      <c r="H38" s="6"/>
      <c r="I38" s="7">
        <f t="shared" si="1"/>
        <v>0</v>
      </c>
      <c r="J38" s="9"/>
    </row>
    <row r="39" spans="1:10" ht="18" customHeight="1">
      <c r="A39" s="2"/>
      <c r="B39" s="4"/>
      <c r="C39" s="4" t="s">
        <v>400</v>
      </c>
      <c r="D39" s="4"/>
      <c r="E39" s="54"/>
      <c r="F39" s="54"/>
      <c r="G39" s="5"/>
      <c r="H39" s="7"/>
      <c r="I39" s="7"/>
      <c r="J39" s="9"/>
    </row>
    <row r="40" spans="1:10" ht="28.5" customHeight="1">
      <c r="A40" s="2">
        <v>142</v>
      </c>
      <c r="B40" s="4" t="s">
        <v>679</v>
      </c>
      <c r="C40" s="4" t="s">
        <v>296</v>
      </c>
      <c r="D40" s="4" t="s">
        <v>680</v>
      </c>
      <c r="E40" s="55" t="s">
        <v>137</v>
      </c>
      <c r="F40" s="55"/>
      <c r="G40" s="3">
        <v>300</v>
      </c>
      <c r="H40" s="6"/>
      <c r="I40" s="7">
        <f t="shared" si="1"/>
        <v>0</v>
      </c>
      <c r="J40" s="9"/>
    </row>
    <row r="41" spans="1:10" ht="28.5" customHeight="1">
      <c r="A41" s="2">
        <v>143</v>
      </c>
      <c r="B41" s="4" t="s">
        <v>681</v>
      </c>
      <c r="C41" s="4" t="s">
        <v>296</v>
      </c>
      <c r="D41" s="4" t="s">
        <v>404</v>
      </c>
      <c r="E41" s="55" t="s">
        <v>137</v>
      </c>
      <c r="F41" s="55"/>
      <c r="G41" s="3">
        <v>200</v>
      </c>
      <c r="H41" s="6"/>
      <c r="I41" s="7">
        <f t="shared" si="1"/>
        <v>0</v>
      </c>
      <c r="J41" s="9"/>
    </row>
    <row r="42" spans="1:10" ht="28.5" customHeight="1">
      <c r="A42" s="2">
        <v>144</v>
      </c>
      <c r="B42" s="4" t="s">
        <v>682</v>
      </c>
      <c r="C42" s="4" t="s">
        <v>296</v>
      </c>
      <c r="D42" s="4" t="s">
        <v>406</v>
      </c>
      <c r="E42" s="55" t="s">
        <v>137</v>
      </c>
      <c r="F42" s="55"/>
      <c r="G42" s="3">
        <v>200</v>
      </c>
      <c r="H42" s="6"/>
      <c r="I42" s="7">
        <f t="shared" si="1"/>
        <v>0</v>
      </c>
      <c r="J42" s="9"/>
    </row>
    <row r="43" spans="1:10" ht="28.5" customHeight="1">
      <c r="A43" s="2">
        <v>145</v>
      </c>
      <c r="B43" s="4" t="s">
        <v>683</v>
      </c>
      <c r="C43" s="4" t="s">
        <v>296</v>
      </c>
      <c r="D43" s="4" t="s">
        <v>408</v>
      </c>
      <c r="E43" s="55" t="s">
        <v>137</v>
      </c>
      <c r="F43" s="55"/>
      <c r="G43" s="3">
        <v>500</v>
      </c>
      <c r="H43" s="6"/>
      <c r="I43" s="7">
        <f t="shared" si="1"/>
        <v>0</v>
      </c>
      <c r="J43" s="9"/>
    </row>
    <row r="44" spans="1:10" ht="28.5" customHeight="1">
      <c r="A44" s="2">
        <v>146</v>
      </c>
      <c r="B44" s="4" t="s">
        <v>684</v>
      </c>
      <c r="C44" s="4" t="s">
        <v>296</v>
      </c>
      <c r="D44" s="4" t="s">
        <v>410</v>
      </c>
      <c r="E44" s="55" t="s">
        <v>137</v>
      </c>
      <c r="F44" s="55"/>
      <c r="G44" s="3">
        <v>500</v>
      </c>
      <c r="H44" s="6"/>
      <c r="I44" s="7">
        <f t="shared" si="1"/>
        <v>0</v>
      </c>
      <c r="J44" s="9"/>
    </row>
    <row r="45" spans="1:10" ht="28.5" customHeight="1">
      <c r="A45" s="2">
        <v>147</v>
      </c>
      <c r="B45" s="4" t="s">
        <v>685</v>
      </c>
      <c r="C45" s="4" t="s">
        <v>296</v>
      </c>
      <c r="D45" s="4" t="s">
        <v>412</v>
      </c>
      <c r="E45" s="55" t="s">
        <v>137</v>
      </c>
      <c r="F45" s="55"/>
      <c r="G45" s="3">
        <v>500</v>
      </c>
      <c r="H45" s="6"/>
      <c r="I45" s="7">
        <f t="shared" si="1"/>
        <v>0</v>
      </c>
      <c r="J45" s="9"/>
    </row>
    <row r="46" spans="1:10" ht="41.25" customHeight="1">
      <c r="A46" s="2">
        <v>148</v>
      </c>
      <c r="B46" s="4" t="s">
        <v>686</v>
      </c>
      <c r="C46" s="4" t="s">
        <v>296</v>
      </c>
      <c r="D46" s="4" t="s">
        <v>414</v>
      </c>
      <c r="E46" s="55" t="s">
        <v>137</v>
      </c>
      <c r="F46" s="55"/>
      <c r="G46" s="3">
        <v>200</v>
      </c>
      <c r="H46" s="6"/>
      <c r="I46" s="7">
        <f t="shared" si="1"/>
        <v>0</v>
      </c>
      <c r="J46" s="9"/>
    </row>
    <row r="47" spans="1:10" ht="41.25" customHeight="1">
      <c r="A47" s="2">
        <v>149</v>
      </c>
      <c r="B47" s="4" t="s">
        <v>401</v>
      </c>
      <c r="C47" s="4" t="s">
        <v>296</v>
      </c>
      <c r="D47" s="4" t="s">
        <v>416</v>
      </c>
      <c r="E47" s="55" t="s">
        <v>137</v>
      </c>
      <c r="F47" s="55"/>
      <c r="G47" s="3">
        <v>500</v>
      </c>
      <c r="H47" s="6"/>
      <c r="I47" s="7">
        <f t="shared" si="1"/>
        <v>0</v>
      </c>
      <c r="J47" s="9"/>
    </row>
    <row r="48" spans="1:10" ht="54" customHeight="1">
      <c r="A48" s="2">
        <v>150</v>
      </c>
      <c r="B48" s="4" t="s">
        <v>687</v>
      </c>
      <c r="C48" s="4" t="s">
        <v>418</v>
      </c>
      <c r="D48" s="4" t="s">
        <v>419</v>
      </c>
      <c r="E48" s="55" t="s">
        <v>137</v>
      </c>
      <c r="F48" s="55"/>
      <c r="G48" s="3">
        <v>900</v>
      </c>
      <c r="H48" s="6"/>
      <c r="I48" s="7">
        <f t="shared" si="1"/>
        <v>0</v>
      </c>
      <c r="J48" s="9"/>
    </row>
    <row r="49" spans="1:10" ht="54" customHeight="1">
      <c r="A49" s="2">
        <v>151</v>
      </c>
      <c r="B49" s="4" t="s">
        <v>688</v>
      </c>
      <c r="C49" s="4" t="s">
        <v>418</v>
      </c>
      <c r="D49" s="4" t="s">
        <v>421</v>
      </c>
      <c r="E49" s="55" t="s">
        <v>137</v>
      </c>
      <c r="F49" s="55"/>
      <c r="G49" s="3">
        <v>1500</v>
      </c>
      <c r="H49" s="6"/>
      <c r="I49" s="7">
        <f t="shared" si="1"/>
        <v>0</v>
      </c>
      <c r="J49" s="9"/>
    </row>
    <row r="50" spans="1:10" ht="54" customHeight="1">
      <c r="A50" s="2">
        <v>152</v>
      </c>
      <c r="B50" s="4" t="s">
        <v>689</v>
      </c>
      <c r="C50" s="4" t="s">
        <v>418</v>
      </c>
      <c r="D50" s="4" t="s">
        <v>425</v>
      </c>
      <c r="E50" s="55" t="s">
        <v>137</v>
      </c>
      <c r="F50" s="55"/>
      <c r="G50" s="3">
        <v>500</v>
      </c>
      <c r="H50" s="6"/>
      <c r="I50" s="7">
        <f t="shared" si="1"/>
        <v>0</v>
      </c>
      <c r="J50" s="9"/>
    </row>
    <row r="51" spans="1:10" ht="79.5" customHeight="1">
      <c r="A51" s="2">
        <v>153</v>
      </c>
      <c r="B51" s="4" t="s">
        <v>426</v>
      </c>
      <c r="C51" s="4" t="s">
        <v>427</v>
      </c>
      <c r="D51" s="4" t="s">
        <v>428</v>
      </c>
      <c r="E51" s="55" t="s">
        <v>332</v>
      </c>
      <c r="F51" s="55"/>
      <c r="G51" s="3">
        <v>1</v>
      </c>
      <c r="H51" s="6"/>
      <c r="I51" s="7">
        <f t="shared" si="1"/>
        <v>0</v>
      </c>
      <c r="J51" s="9"/>
    </row>
    <row r="52" spans="1:10" ht="105" customHeight="1">
      <c r="A52" s="2">
        <v>154</v>
      </c>
      <c r="B52" s="4" t="s">
        <v>690</v>
      </c>
      <c r="C52" s="4" t="s">
        <v>430</v>
      </c>
      <c r="D52" s="4" t="s">
        <v>431</v>
      </c>
      <c r="E52" s="55" t="s">
        <v>332</v>
      </c>
      <c r="F52" s="55"/>
      <c r="G52" s="3">
        <v>1</v>
      </c>
      <c r="H52" s="6"/>
      <c r="I52" s="7">
        <f t="shared" si="1"/>
        <v>0</v>
      </c>
      <c r="J52" s="9"/>
    </row>
    <row r="53" spans="1:10" ht="117.75" customHeight="1">
      <c r="A53" s="2">
        <v>155</v>
      </c>
      <c r="B53" s="4" t="s">
        <v>429</v>
      </c>
      <c r="C53" s="4" t="s">
        <v>430</v>
      </c>
      <c r="D53" s="4" t="s">
        <v>691</v>
      </c>
      <c r="E53" s="55" t="s">
        <v>332</v>
      </c>
      <c r="F53" s="55"/>
      <c r="G53" s="3">
        <v>1</v>
      </c>
      <c r="H53" s="6"/>
      <c r="I53" s="7">
        <f t="shared" si="1"/>
        <v>0</v>
      </c>
      <c r="J53" s="9"/>
    </row>
    <row r="54" spans="1:10" ht="28.5" customHeight="1">
      <c r="A54" s="2">
        <v>156</v>
      </c>
      <c r="B54" s="4" t="s">
        <v>434</v>
      </c>
      <c r="C54" s="4" t="s">
        <v>435</v>
      </c>
      <c r="D54" s="4" t="s">
        <v>436</v>
      </c>
      <c r="E54" s="55" t="s">
        <v>325</v>
      </c>
      <c r="F54" s="55"/>
      <c r="G54" s="3">
        <v>1</v>
      </c>
      <c r="H54" s="6"/>
      <c r="I54" s="7">
        <f t="shared" si="1"/>
        <v>0</v>
      </c>
      <c r="J54" s="9"/>
    </row>
    <row r="55" spans="1:10" ht="54" customHeight="1">
      <c r="A55" s="2"/>
      <c r="B55" s="4"/>
      <c r="C55" s="4" t="s">
        <v>692</v>
      </c>
      <c r="D55" s="4"/>
      <c r="E55" s="54"/>
      <c r="F55" s="54"/>
      <c r="G55" s="5"/>
      <c r="H55" s="7"/>
      <c r="I55" s="7"/>
      <c r="J55" s="9"/>
    </row>
    <row r="56" spans="1:10" ht="28.5" customHeight="1">
      <c r="A56" s="2">
        <v>157</v>
      </c>
      <c r="B56" s="4" t="s">
        <v>693</v>
      </c>
      <c r="C56" s="4" t="s">
        <v>283</v>
      </c>
      <c r="D56" s="4" t="s">
        <v>694</v>
      </c>
      <c r="E56" s="55" t="s">
        <v>137</v>
      </c>
      <c r="F56" s="55"/>
      <c r="G56" s="3">
        <v>40</v>
      </c>
      <c r="H56" s="6"/>
      <c r="I56" s="7">
        <f t="shared" si="1"/>
        <v>0</v>
      </c>
      <c r="J56" s="9"/>
    </row>
    <row r="57" spans="1:10" ht="28.5" customHeight="1">
      <c r="A57" s="2">
        <v>158</v>
      </c>
      <c r="B57" s="4" t="s">
        <v>695</v>
      </c>
      <c r="C57" s="4" t="s">
        <v>283</v>
      </c>
      <c r="D57" s="4" t="s">
        <v>696</v>
      </c>
      <c r="E57" s="55" t="s">
        <v>137</v>
      </c>
      <c r="F57" s="55"/>
      <c r="G57" s="3">
        <v>60</v>
      </c>
      <c r="H57" s="6"/>
      <c r="I57" s="7">
        <f t="shared" si="1"/>
        <v>0</v>
      </c>
      <c r="J57" s="9"/>
    </row>
    <row r="58" spans="1:10" ht="28.5" customHeight="1">
      <c r="A58" s="2">
        <v>159</v>
      </c>
      <c r="B58" s="4" t="s">
        <v>697</v>
      </c>
      <c r="C58" s="4" t="s">
        <v>283</v>
      </c>
      <c r="D58" s="4" t="s">
        <v>698</v>
      </c>
      <c r="E58" s="55" t="s">
        <v>137</v>
      </c>
      <c r="F58" s="55"/>
      <c r="G58" s="3">
        <v>20</v>
      </c>
      <c r="H58" s="6"/>
      <c r="I58" s="7">
        <f t="shared" si="1"/>
        <v>0</v>
      </c>
      <c r="J58" s="9"/>
    </row>
    <row r="59" spans="1:10" ht="28.5" customHeight="1">
      <c r="A59" s="2">
        <v>160</v>
      </c>
      <c r="B59" s="4" t="s">
        <v>699</v>
      </c>
      <c r="C59" s="4" t="s">
        <v>283</v>
      </c>
      <c r="D59" s="4" t="s">
        <v>700</v>
      </c>
      <c r="E59" s="55" t="s">
        <v>137</v>
      </c>
      <c r="F59" s="55"/>
      <c r="G59" s="3">
        <v>150</v>
      </c>
      <c r="H59" s="6"/>
      <c r="I59" s="7">
        <f t="shared" si="1"/>
        <v>0</v>
      </c>
      <c r="J59" s="9"/>
    </row>
    <row r="60" spans="1:10" ht="28.5" customHeight="1">
      <c r="A60" s="2">
        <v>161</v>
      </c>
      <c r="B60" s="4" t="s">
        <v>701</v>
      </c>
      <c r="C60" s="4" t="s">
        <v>283</v>
      </c>
      <c r="D60" s="4" t="s">
        <v>702</v>
      </c>
      <c r="E60" s="55" t="s">
        <v>137</v>
      </c>
      <c r="F60" s="55"/>
      <c r="G60" s="3">
        <v>50</v>
      </c>
      <c r="H60" s="6"/>
      <c r="I60" s="7">
        <f t="shared" si="1"/>
        <v>0</v>
      </c>
      <c r="J60" s="9"/>
    </row>
    <row r="61" spans="1:10" ht="28.5" customHeight="1">
      <c r="A61" s="2">
        <v>162</v>
      </c>
      <c r="B61" s="4" t="s">
        <v>703</v>
      </c>
      <c r="C61" s="4" t="s">
        <v>451</v>
      </c>
      <c r="D61" s="4" t="s">
        <v>704</v>
      </c>
      <c r="E61" s="55" t="s">
        <v>137</v>
      </c>
      <c r="F61" s="55"/>
      <c r="G61" s="3">
        <v>100</v>
      </c>
      <c r="H61" s="6"/>
      <c r="I61" s="7">
        <f t="shared" si="1"/>
        <v>0</v>
      </c>
      <c r="J61" s="9"/>
    </row>
    <row r="62" spans="1:10" ht="28.5" customHeight="1">
      <c r="A62" s="2">
        <v>163</v>
      </c>
      <c r="B62" s="4" t="s">
        <v>705</v>
      </c>
      <c r="C62" s="4" t="s">
        <v>283</v>
      </c>
      <c r="D62" s="4" t="s">
        <v>706</v>
      </c>
      <c r="E62" s="55" t="s">
        <v>137</v>
      </c>
      <c r="F62" s="55"/>
      <c r="G62" s="3">
        <v>10</v>
      </c>
      <c r="H62" s="6"/>
      <c r="I62" s="7">
        <f t="shared" si="1"/>
        <v>0</v>
      </c>
      <c r="J62" s="9"/>
    </row>
    <row r="63" spans="1:10" ht="28.5" customHeight="1">
      <c r="A63" s="2">
        <v>164</v>
      </c>
      <c r="B63" s="4" t="s">
        <v>438</v>
      </c>
      <c r="C63" s="4" t="s">
        <v>283</v>
      </c>
      <c r="D63" s="4" t="s">
        <v>707</v>
      </c>
      <c r="E63" s="55" t="s">
        <v>137</v>
      </c>
      <c r="F63" s="55"/>
      <c r="G63" s="3">
        <v>150</v>
      </c>
      <c r="H63" s="6"/>
      <c r="I63" s="7">
        <f t="shared" si="1"/>
        <v>0</v>
      </c>
      <c r="J63" s="9"/>
    </row>
    <row r="64" spans="1:10" ht="28.5" customHeight="1">
      <c r="A64" s="2">
        <v>165</v>
      </c>
      <c r="B64" s="4" t="s">
        <v>440</v>
      </c>
      <c r="C64" s="4" t="s">
        <v>283</v>
      </c>
      <c r="D64" s="4" t="s">
        <v>708</v>
      </c>
      <c r="E64" s="55" t="s">
        <v>137</v>
      </c>
      <c r="F64" s="55"/>
      <c r="G64" s="3">
        <v>60</v>
      </c>
      <c r="H64" s="6"/>
      <c r="I64" s="7">
        <f t="shared" si="1"/>
        <v>0</v>
      </c>
      <c r="J64" s="9"/>
    </row>
    <row r="65" spans="1:10" ht="41.25" customHeight="1">
      <c r="A65" s="2">
        <v>166</v>
      </c>
      <c r="B65" s="4" t="s">
        <v>709</v>
      </c>
      <c r="C65" s="4" t="s">
        <v>454</v>
      </c>
      <c r="D65" s="4" t="s">
        <v>455</v>
      </c>
      <c r="E65" s="55" t="s">
        <v>131</v>
      </c>
      <c r="F65" s="55"/>
      <c r="G65" s="3">
        <v>15</v>
      </c>
      <c r="H65" s="6"/>
      <c r="I65" s="7">
        <f t="shared" si="1"/>
        <v>0</v>
      </c>
      <c r="J65" s="9"/>
    </row>
    <row r="66" spans="1:10" ht="41.25" customHeight="1">
      <c r="A66" s="2">
        <v>167</v>
      </c>
      <c r="B66" s="4" t="s">
        <v>710</v>
      </c>
      <c r="C66" s="4" t="s">
        <v>454</v>
      </c>
      <c r="D66" s="4" t="s">
        <v>457</v>
      </c>
      <c r="E66" s="55" t="s">
        <v>131</v>
      </c>
      <c r="F66" s="55"/>
      <c r="G66" s="3">
        <v>15</v>
      </c>
      <c r="H66" s="6"/>
      <c r="I66" s="7">
        <f t="shared" si="1"/>
        <v>0</v>
      </c>
      <c r="J66" s="9"/>
    </row>
    <row r="67" spans="1:10" ht="41.25" customHeight="1">
      <c r="A67" s="2">
        <v>168</v>
      </c>
      <c r="B67" s="4" t="s">
        <v>711</v>
      </c>
      <c r="C67" s="4" t="s">
        <v>454</v>
      </c>
      <c r="D67" s="4" t="s">
        <v>459</v>
      </c>
      <c r="E67" s="55" t="s">
        <v>131</v>
      </c>
      <c r="F67" s="55"/>
      <c r="G67" s="3">
        <v>4</v>
      </c>
      <c r="H67" s="6"/>
      <c r="I67" s="7">
        <f t="shared" si="1"/>
        <v>0</v>
      </c>
      <c r="J67" s="9"/>
    </row>
    <row r="68" spans="1:10" ht="41.25" customHeight="1">
      <c r="A68" s="2">
        <v>169</v>
      </c>
      <c r="B68" s="4" t="s">
        <v>712</v>
      </c>
      <c r="C68" s="4" t="s">
        <v>454</v>
      </c>
      <c r="D68" s="4" t="s">
        <v>461</v>
      </c>
      <c r="E68" s="55" t="s">
        <v>131</v>
      </c>
      <c r="F68" s="55"/>
      <c r="G68" s="3">
        <v>6</v>
      </c>
      <c r="H68" s="6"/>
      <c r="I68" s="7">
        <f t="shared" si="1"/>
        <v>0</v>
      </c>
      <c r="J68" s="9"/>
    </row>
    <row r="69" spans="1:10" ht="41.25" customHeight="1">
      <c r="A69" s="2">
        <v>170</v>
      </c>
      <c r="B69" s="4" t="s">
        <v>713</v>
      </c>
      <c r="C69" s="4" t="s">
        <v>454</v>
      </c>
      <c r="D69" s="4" t="s">
        <v>463</v>
      </c>
      <c r="E69" s="55" t="s">
        <v>131</v>
      </c>
      <c r="F69" s="55"/>
      <c r="G69" s="3">
        <v>5</v>
      </c>
      <c r="H69" s="6"/>
      <c r="I69" s="7">
        <f t="shared" si="1"/>
        <v>0</v>
      </c>
      <c r="J69" s="9"/>
    </row>
    <row r="70" spans="1:10" ht="54" customHeight="1">
      <c r="A70" s="2">
        <v>171</v>
      </c>
      <c r="B70" s="4" t="s">
        <v>714</v>
      </c>
      <c r="C70" s="4" t="s">
        <v>715</v>
      </c>
      <c r="D70" s="4" t="s">
        <v>716</v>
      </c>
      <c r="E70" s="55" t="s">
        <v>131</v>
      </c>
      <c r="F70" s="55"/>
      <c r="G70" s="3">
        <v>6</v>
      </c>
      <c r="H70" s="6"/>
      <c r="I70" s="7">
        <f t="shared" si="1"/>
        <v>0</v>
      </c>
      <c r="J70" s="9"/>
    </row>
    <row r="71" spans="1:10" ht="54" customHeight="1">
      <c r="A71" s="2">
        <v>172</v>
      </c>
      <c r="B71" s="4" t="s">
        <v>717</v>
      </c>
      <c r="C71" s="4" t="s">
        <v>715</v>
      </c>
      <c r="D71" s="4" t="s">
        <v>718</v>
      </c>
      <c r="E71" s="55" t="s">
        <v>131</v>
      </c>
      <c r="F71" s="55"/>
      <c r="G71" s="3">
        <v>5</v>
      </c>
      <c r="H71" s="6"/>
      <c r="I71" s="7">
        <f t="shared" si="1"/>
        <v>0</v>
      </c>
      <c r="J71" s="9"/>
    </row>
    <row r="72" spans="1:10" ht="54" customHeight="1">
      <c r="A72" s="2">
        <v>173</v>
      </c>
      <c r="B72" s="4" t="s">
        <v>719</v>
      </c>
      <c r="C72" s="4" t="s">
        <v>715</v>
      </c>
      <c r="D72" s="4" t="s">
        <v>720</v>
      </c>
      <c r="E72" s="55" t="s">
        <v>131</v>
      </c>
      <c r="F72" s="55"/>
      <c r="G72" s="3">
        <v>5</v>
      </c>
      <c r="H72" s="6"/>
      <c r="I72" s="7">
        <f t="shared" si="1"/>
        <v>0</v>
      </c>
      <c r="J72" s="9"/>
    </row>
    <row r="73" spans="1:10" ht="54" customHeight="1">
      <c r="A73" s="2">
        <v>174</v>
      </c>
      <c r="B73" s="4" t="s">
        <v>721</v>
      </c>
      <c r="C73" s="4" t="s">
        <v>715</v>
      </c>
      <c r="D73" s="4" t="s">
        <v>722</v>
      </c>
      <c r="E73" s="55" t="s">
        <v>131</v>
      </c>
      <c r="F73" s="55"/>
      <c r="G73" s="3">
        <v>5</v>
      </c>
      <c r="H73" s="6"/>
      <c r="I73" s="7">
        <f t="shared" ref="I73:I99" si="2">ROUND(G73*H73,2)</f>
        <v>0</v>
      </c>
      <c r="J73" s="9"/>
    </row>
    <row r="74" spans="1:10" ht="54" customHeight="1">
      <c r="A74" s="2">
        <v>175</v>
      </c>
      <c r="B74" s="4" t="s">
        <v>723</v>
      </c>
      <c r="C74" s="4" t="s">
        <v>724</v>
      </c>
      <c r="D74" s="4" t="s">
        <v>725</v>
      </c>
      <c r="E74" s="55" t="s">
        <v>131</v>
      </c>
      <c r="F74" s="55"/>
      <c r="G74" s="3">
        <v>10</v>
      </c>
      <c r="H74" s="6"/>
      <c r="I74" s="7">
        <f t="shared" si="2"/>
        <v>0</v>
      </c>
      <c r="J74" s="9"/>
    </row>
    <row r="75" spans="1:10" ht="54" customHeight="1">
      <c r="A75" s="2">
        <v>176</v>
      </c>
      <c r="B75" s="4" t="s">
        <v>453</v>
      </c>
      <c r="C75" s="4" t="s">
        <v>724</v>
      </c>
      <c r="D75" s="4" t="s">
        <v>726</v>
      </c>
      <c r="E75" s="55" t="s">
        <v>131</v>
      </c>
      <c r="F75" s="55"/>
      <c r="G75" s="3">
        <v>5</v>
      </c>
      <c r="H75" s="6"/>
      <c r="I75" s="7">
        <f t="shared" si="2"/>
        <v>0</v>
      </c>
      <c r="J75" s="9"/>
    </row>
    <row r="76" spans="1:10" ht="54" customHeight="1">
      <c r="A76" s="2">
        <v>177</v>
      </c>
      <c r="B76" s="4" t="s">
        <v>456</v>
      </c>
      <c r="C76" s="4" t="s">
        <v>727</v>
      </c>
      <c r="D76" s="4" t="s">
        <v>728</v>
      </c>
      <c r="E76" s="55" t="s">
        <v>131</v>
      </c>
      <c r="F76" s="55"/>
      <c r="G76" s="3">
        <v>6</v>
      </c>
      <c r="H76" s="6"/>
      <c r="I76" s="7">
        <f t="shared" si="2"/>
        <v>0</v>
      </c>
      <c r="J76" s="9"/>
    </row>
    <row r="77" spans="1:10" ht="54" customHeight="1">
      <c r="A77" s="2">
        <v>178</v>
      </c>
      <c r="B77" s="4" t="s">
        <v>458</v>
      </c>
      <c r="C77" s="4" t="s">
        <v>727</v>
      </c>
      <c r="D77" s="4" t="s">
        <v>729</v>
      </c>
      <c r="E77" s="55" t="s">
        <v>131</v>
      </c>
      <c r="F77" s="55"/>
      <c r="G77" s="3">
        <v>6</v>
      </c>
      <c r="H77" s="6"/>
      <c r="I77" s="7">
        <f t="shared" si="2"/>
        <v>0</v>
      </c>
      <c r="J77" s="9"/>
    </row>
    <row r="78" spans="1:10" ht="54" customHeight="1">
      <c r="A78" s="2">
        <v>179</v>
      </c>
      <c r="B78" s="4" t="s">
        <v>730</v>
      </c>
      <c r="C78" s="4" t="s">
        <v>484</v>
      </c>
      <c r="D78" s="4" t="s">
        <v>485</v>
      </c>
      <c r="E78" s="55" t="s">
        <v>332</v>
      </c>
      <c r="F78" s="55"/>
      <c r="G78" s="3">
        <v>15</v>
      </c>
      <c r="H78" s="6"/>
      <c r="I78" s="7">
        <f t="shared" si="2"/>
        <v>0</v>
      </c>
      <c r="J78" s="9"/>
    </row>
    <row r="79" spans="1:10" ht="41.25" customHeight="1">
      <c r="A79" s="2">
        <v>180</v>
      </c>
      <c r="B79" s="4" t="s">
        <v>731</v>
      </c>
      <c r="C79" s="4" t="s">
        <v>484</v>
      </c>
      <c r="D79" s="4" t="s">
        <v>487</v>
      </c>
      <c r="E79" s="55" t="s">
        <v>332</v>
      </c>
      <c r="F79" s="55"/>
      <c r="G79" s="3">
        <v>5</v>
      </c>
      <c r="H79" s="6"/>
      <c r="I79" s="7">
        <f t="shared" si="2"/>
        <v>0</v>
      </c>
      <c r="J79" s="9"/>
    </row>
    <row r="80" spans="1:10" ht="28.5" customHeight="1">
      <c r="A80" s="2">
        <v>181</v>
      </c>
      <c r="B80" s="4" t="s">
        <v>732</v>
      </c>
      <c r="C80" s="4" t="s">
        <v>489</v>
      </c>
      <c r="D80" s="4" t="s">
        <v>490</v>
      </c>
      <c r="E80" s="55" t="s">
        <v>332</v>
      </c>
      <c r="F80" s="55"/>
      <c r="G80" s="3">
        <v>4</v>
      </c>
      <c r="H80" s="6"/>
      <c r="I80" s="7">
        <f t="shared" si="2"/>
        <v>0</v>
      </c>
      <c r="J80" s="9"/>
    </row>
    <row r="81" spans="1:10" ht="41.25" customHeight="1">
      <c r="A81" s="2">
        <v>182</v>
      </c>
      <c r="B81" s="4" t="s">
        <v>733</v>
      </c>
      <c r="C81" s="4" t="s">
        <v>492</v>
      </c>
      <c r="D81" s="4" t="s">
        <v>493</v>
      </c>
      <c r="E81" s="55" t="s">
        <v>131</v>
      </c>
      <c r="F81" s="55"/>
      <c r="G81" s="3">
        <v>5</v>
      </c>
      <c r="H81" s="6"/>
      <c r="I81" s="7">
        <f t="shared" si="2"/>
        <v>0</v>
      </c>
      <c r="J81" s="9"/>
    </row>
    <row r="82" spans="1:10" ht="41.25" customHeight="1">
      <c r="A82" s="2">
        <v>183</v>
      </c>
      <c r="B82" s="4" t="s">
        <v>460</v>
      </c>
      <c r="C82" s="4" t="s">
        <v>495</v>
      </c>
      <c r="D82" s="4" t="s">
        <v>496</v>
      </c>
      <c r="E82" s="55" t="s">
        <v>131</v>
      </c>
      <c r="F82" s="55"/>
      <c r="G82" s="3">
        <v>5</v>
      </c>
      <c r="H82" s="6"/>
      <c r="I82" s="7">
        <f t="shared" si="2"/>
        <v>0</v>
      </c>
      <c r="J82" s="9"/>
    </row>
    <row r="83" spans="1:10" ht="28.5" customHeight="1">
      <c r="A83" s="2">
        <v>184</v>
      </c>
      <c r="B83" s="4" t="s">
        <v>734</v>
      </c>
      <c r="C83" s="4" t="s">
        <v>451</v>
      </c>
      <c r="D83" s="4" t="s">
        <v>498</v>
      </c>
      <c r="E83" s="55" t="s">
        <v>137</v>
      </c>
      <c r="F83" s="55"/>
      <c r="G83" s="3">
        <v>100</v>
      </c>
      <c r="H83" s="6"/>
      <c r="I83" s="7">
        <f t="shared" si="2"/>
        <v>0</v>
      </c>
      <c r="J83" s="9"/>
    </row>
    <row r="84" spans="1:10" ht="41.25" customHeight="1">
      <c r="A84" s="2">
        <v>185</v>
      </c>
      <c r="B84" s="4" t="s">
        <v>735</v>
      </c>
      <c r="C84" s="4" t="s">
        <v>500</v>
      </c>
      <c r="D84" s="4" t="s">
        <v>501</v>
      </c>
      <c r="E84" s="55" t="s">
        <v>502</v>
      </c>
      <c r="F84" s="55"/>
      <c r="G84" s="3">
        <v>1</v>
      </c>
      <c r="H84" s="6"/>
      <c r="I84" s="7">
        <f t="shared" si="2"/>
        <v>0</v>
      </c>
      <c r="J84" s="9"/>
    </row>
    <row r="85" spans="1:10" ht="41.25" customHeight="1">
      <c r="A85" s="2"/>
      <c r="B85" s="4"/>
      <c r="C85" s="4" t="s">
        <v>503</v>
      </c>
      <c r="D85" s="4"/>
      <c r="E85" s="54"/>
      <c r="F85" s="54"/>
      <c r="G85" s="5"/>
      <c r="H85" s="7"/>
      <c r="I85" s="7"/>
      <c r="J85" s="9"/>
    </row>
    <row r="86" spans="1:10" ht="54" customHeight="1">
      <c r="A86" s="2">
        <v>186</v>
      </c>
      <c r="B86" s="4" t="s">
        <v>504</v>
      </c>
      <c r="C86" s="4" t="s">
        <v>505</v>
      </c>
      <c r="D86" s="4" t="s">
        <v>506</v>
      </c>
      <c r="E86" s="55" t="s">
        <v>108</v>
      </c>
      <c r="F86" s="55"/>
      <c r="G86" s="3">
        <v>2.2599999999999998</v>
      </c>
      <c r="H86" s="6"/>
      <c r="I86" s="7">
        <f t="shared" si="2"/>
        <v>0</v>
      </c>
      <c r="J86" s="9"/>
    </row>
    <row r="87" spans="1:10" ht="54" customHeight="1">
      <c r="A87" s="2">
        <v>187</v>
      </c>
      <c r="B87" s="4" t="s">
        <v>507</v>
      </c>
      <c r="C87" s="4" t="s">
        <v>505</v>
      </c>
      <c r="D87" s="4" t="s">
        <v>508</v>
      </c>
      <c r="E87" s="55" t="s">
        <v>108</v>
      </c>
      <c r="F87" s="55"/>
      <c r="G87" s="3">
        <v>0.8</v>
      </c>
      <c r="H87" s="6"/>
      <c r="I87" s="7">
        <f t="shared" si="2"/>
        <v>0</v>
      </c>
      <c r="J87" s="9"/>
    </row>
    <row r="88" spans="1:10" ht="54" customHeight="1">
      <c r="A88" s="2">
        <v>188</v>
      </c>
      <c r="B88" s="4" t="s">
        <v>509</v>
      </c>
      <c r="C88" s="4" t="s">
        <v>505</v>
      </c>
      <c r="D88" s="4" t="s">
        <v>510</v>
      </c>
      <c r="E88" s="55" t="s">
        <v>108</v>
      </c>
      <c r="F88" s="55"/>
      <c r="G88" s="3">
        <v>0.54400000000000004</v>
      </c>
      <c r="H88" s="6"/>
      <c r="I88" s="7">
        <f t="shared" si="2"/>
        <v>0</v>
      </c>
      <c r="J88" s="9"/>
    </row>
    <row r="89" spans="1:10" ht="54" customHeight="1">
      <c r="A89" s="2">
        <v>189</v>
      </c>
      <c r="B89" s="4" t="s">
        <v>511</v>
      </c>
      <c r="C89" s="4" t="s">
        <v>505</v>
      </c>
      <c r="D89" s="4" t="s">
        <v>512</v>
      </c>
      <c r="E89" s="55" t="s">
        <v>108</v>
      </c>
      <c r="F89" s="55"/>
      <c r="G89" s="3">
        <v>0.1</v>
      </c>
      <c r="H89" s="6"/>
      <c r="I89" s="7">
        <f t="shared" si="2"/>
        <v>0</v>
      </c>
      <c r="J89" s="9"/>
    </row>
    <row r="90" spans="1:10" ht="79.5" customHeight="1">
      <c r="A90" s="2">
        <v>190</v>
      </c>
      <c r="B90" s="4" t="s">
        <v>513</v>
      </c>
      <c r="C90" s="4" t="s">
        <v>514</v>
      </c>
      <c r="D90" s="4" t="s">
        <v>515</v>
      </c>
      <c r="E90" s="55" t="s">
        <v>108</v>
      </c>
      <c r="F90" s="55"/>
      <c r="G90" s="3">
        <v>0.91600000000000004</v>
      </c>
      <c r="H90" s="6"/>
      <c r="I90" s="7">
        <f t="shared" si="2"/>
        <v>0</v>
      </c>
      <c r="J90" s="9"/>
    </row>
    <row r="91" spans="1:10" ht="41.25" customHeight="1">
      <c r="A91" s="2">
        <v>191</v>
      </c>
      <c r="B91" s="4" t="s">
        <v>516</v>
      </c>
      <c r="C91" s="4" t="s">
        <v>517</v>
      </c>
      <c r="D91" s="4" t="s">
        <v>518</v>
      </c>
      <c r="E91" s="55" t="s">
        <v>137</v>
      </c>
      <c r="F91" s="55"/>
      <c r="G91" s="3">
        <v>60</v>
      </c>
      <c r="H91" s="6"/>
      <c r="I91" s="7">
        <f t="shared" si="2"/>
        <v>0</v>
      </c>
      <c r="J91" s="9"/>
    </row>
    <row r="92" spans="1:10" ht="41.25" customHeight="1">
      <c r="A92" s="2">
        <v>192</v>
      </c>
      <c r="B92" s="4" t="s">
        <v>519</v>
      </c>
      <c r="C92" s="4" t="s">
        <v>517</v>
      </c>
      <c r="D92" s="4" t="s">
        <v>520</v>
      </c>
      <c r="E92" s="55" t="s">
        <v>137</v>
      </c>
      <c r="F92" s="55"/>
      <c r="G92" s="3">
        <v>30</v>
      </c>
      <c r="H92" s="6"/>
      <c r="I92" s="7">
        <f t="shared" si="2"/>
        <v>0</v>
      </c>
      <c r="J92" s="9"/>
    </row>
    <row r="93" spans="1:10" ht="41.25" customHeight="1">
      <c r="A93" s="2">
        <v>193</v>
      </c>
      <c r="B93" s="4" t="s">
        <v>521</v>
      </c>
      <c r="C93" s="4" t="s">
        <v>517</v>
      </c>
      <c r="D93" s="4" t="s">
        <v>522</v>
      </c>
      <c r="E93" s="55" t="s">
        <v>137</v>
      </c>
      <c r="F93" s="55"/>
      <c r="G93" s="3">
        <v>80</v>
      </c>
      <c r="H93" s="6"/>
      <c r="I93" s="7">
        <f t="shared" si="2"/>
        <v>0</v>
      </c>
      <c r="J93" s="9"/>
    </row>
    <row r="94" spans="1:10" ht="28.5" customHeight="1">
      <c r="A94" s="2">
        <v>194</v>
      </c>
      <c r="B94" s="4" t="s">
        <v>523</v>
      </c>
      <c r="C94" s="4" t="s">
        <v>524</v>
      </c>
      <c r="D94" s="4" t="s">
        <v>525</v>
      </c>
      <c r="E94" s="55" t="s">
        <v>70</v>
      </c>
      <c r="F94" s="55"/>
      <c r="G94" s="3">
        <v>30</v>
      </c>
      <c r="H94" s="6"/>
      <c r="I94" s="7">
        <f t="shared" si="2"/>
        <v>0</v>
      </c>
      <c r="J94" s="9"/>
    </row>
    <row r="95" spans="1:10" ht="18" customHeight="1">
      <c r="A95" s="2"/>
      <c r="B95" s="4"/>
      <c r="C95" s="4" t="s">
        <v>526</v>
      </c>
      <c r="D95" s="4"/>
      <c r="E95" s="54"/>
      <c r="F95" s="54"/>
      <c r="G95" s="5"/>
      <c r="H95" s="7"/>
      <c r="I95" s="7"/>
      <c r="J95" s="9"/>
    </row>
    <row r="96" spans="1:10" ht="41.25" customHeight="1">
      <c r="A96" s="2">
        <v>195</v>
      </c>
      <c r="B96" s="4" t="s">
        <v>527</v>
      </c>
      <c r="C96" s="4" t="s">
        <v>528</v>
      </c>
      <c r="D96" s="4" t="s">
        <v>529</v>
      </c>
      <c r="E96" s="55" t="s">
        <v>108</v>
      </c>
      <c r="F96" s="55"/>
      <c r="G96" s="3">
        <v>2.4</v>
      </c>
      <c r="H96" s="6"/>
      <c r="I96" s="7">
        <f t="shared" si="2"/>
        <v>0</v>
      </c>
      <c r="J96" s="9"/>
    </row>
    <row r="97" spans="1:10" ht="28.5" customHeight="1">
      <c r="A97" s="2">
        <v>196</v>
      </c>
      <c r="B97" s="4" t="s">
        <v>530</v>
      </c>
      <c r="C97" s="4" t="s">
        <v>528</v>
      </c>
      <c r="D97" s="4" t="s">
        <v>531</v>
      </c>
      <c r="E97" s="55" t="s">
        <v>108</v>
      </c>
      <c r="F97" s="55"/>
      <c r="G97" s="3">
        <v>1.2</v>
      </c>
      <c r="H97" s="6"/>
      <c r="I97" s="7">
        <f t="shared" si="2"/>
        <v>0</v>
      </c>
      <c r="J97" s="9"/>
    </row>
    <row r="98" spans="1:10" ht="41.25" customHeight="1">
      <c r="A98" s="2">
        <v>197</v>
      </c>
      <c r="B98" s="4" t="s">
        <v>532</v>
      </c>
      <c r="C98" s="4" t="s">
        <v>528</v>
      </c>
      <c r="D98" s="4" t="s">
        <v>533</v>
      </c>
      <c r="E98" s="55" t="s">
        <v>108</v>
      </c>
      <c r="F98" s="55"/>
      <c r="G98" s="3">
        <v>0.5</v>
      </c>
      <c r="H98" s="6"/>
      <c r="I98" s="7">
        <f t="shared" si="2"/>
        <v>0</v>
      </c>
      <c r="J98" s="9"/>
    </row>
    <row r="99" spans="1:10" ht="41.25" customHeight="1">
      <c r="A99" s="2">
        <v>198</v>
      </c>
      <c r="B99" s="4" t="s">
        <v>534</v>
      </c>
      <c r="C99" s="4" t="s">
        <v>528</v>
      </c>
      <c r="D99" s="4" t="s">
        <v>535</v>
      </c>
      <c r="E99" s="55" t="s">
        <v>108</v>
      </c>
      <c r="F99" s="55"/>
      <c r="G99" s="3">
        <v>186</v>
      </c>
      <c r="H99" s="6"/>
      <c r="I99" s="7">
        <f t="shared" si="2"/>
        <v>0</v>
      </c>
      <c r="J99" s="9"/>
    </row>
    <row r="100" spans="1:10" ht="28.5" customHeight="1">
      <c r="A100" s="59" t="s">
        <v>319</v>
      </c>
      <c r="B100" s="60"/>
      <c r="C100" s="60"/>
      <c r="D100" s="60"/>
      <c r="E100" s="60"/>
      <c r="F100" s="60"/>
      <c r="G100" s="60"/>
      <c r="H100" s="60"/>
      <c r="I100" s="10">
        <f>SUM(I8:I99)</f>
        <v>0</v>
      </c>
      <c r="J100" s="11"/>
    </row>
    <row r="101" spans="1:10" ht="17.25" customHeight="1">
      <c r="A101" s="64"/>
      <c r="B101" s="64"/>
      <c r="C101" s="64"/>
      <c r="D101" s="64"/>
      <c r="E101" s="64"/>
      <c r="F101" s="64"/>
      <c r="G101" s="64"/>
      <c r="H101" s="64"/>
      <c r="I101" s="64"/>
      <c r="J101" s="64"/>
    </row>
    <row r="102" spans="1:10" ht="17.25" customHeight="1">
      <c r="A102" s="64"/>
      <c r="B102" s="64"/>
      <c r="C102" s="64"/>
      <c r="D102" s="64"/>
      <c r="E102" s="64"/>
      <c r="F102" s="65"/>
      <c r="G102" s="65"/>
      <c r="H102" s="65"/>
      <c r="I102" s="66"/>
      <c r="J102" s="66"/>
    </row>
  </sheetData>
  <sheetProtection algorithmName="SHA-512" hashValue="003d5h1sq0Vvo0xj0RYarHG32+0hXO4WQvoknZuzIYJSFfYVLaZBgW+n88bz+IEB5kFONTEQl+tmI1fOUC2bKw==" saltValue="ElmLT1ECtwPTZNGsDV7/kA==" spinCount="100000" sheet="1" objects="1" scenarios="1"/>
  <mergeCells count="112">
    <mergeCell ref="A100:H100"/>
    <mergeCell ref="A101:J101"/>
    <mergeCell ref="A102:E102"/>
    <mergeCell ref="F102:H102"/>
    <mergeCell ref="I102:J102"/>
    <mergeCell ref="A3:A5"/>
    <mergeCell ref="B3:B5"/>
    <mergeCell ref="C3:C5"/>
    <mergeCell ref="D3:D5"/>
    <mergeCell ref="G3:G5"/>
    <mergeCell ref="H4:H5"/>
    <mergeCell ref="I4:I5"/>
    <mergeCell ref="E3:F5"/>
    <mergeCell ref="E91:F91"/>
    <mergeCell ref="E92:F92"/>
    <mergeCell ref="E93:F93"/>
    <mergeCell ref="E94:F94"/>
    <mergeCell ref="E95:F95"/>
    <mergeCell ref="E96:F96"/>
    <mergeCell ref="E97:F97"/>
    <mergeCell ref="E98:F98"/>
    <mergeCell ref="E99:F99"/>
    <mergeCell ref="E82:F82"/>
    <mergeCell ref="E83:F83"/>
    <mergeCell ref="E84:F84"/>
    <mergeCell ref="E85:F85"/>
    <mergeCell ref="E86:F86"/>
    <mergeCell ref="E87:F87"/>
    <mergeCell ref="E88:F88"/>
    <mergeCell ref="E89:F89"/>
    <mergeCell ref="E90:F90"/>
    <mergeCell ref="E73:F73"/>
    <mergeCell ref="E74:F74"/>
    <mergeCell ref="E75:F75"/>
    <mergeCell ref="E76:F76"/>
    <mergeCell ref="E77:F77"/>
    <mergeCell ref="E78:F78"/>
    <mergeCell ref="E79:F79"/>
    <mergeCell ref="E80:F80"/>
    <mergeCell ref="E81:F81"/>
    <mergeCell ref="E64:F64"/>
    <mergeCell ref="E65:F65"/>
    <mergeCell ref="E66:F66"/>
    <mergeCell ref="E67:F67"/>
    <mergeCell ref="E68:F68"/>
    <mergeCell ref="E69:F69"/>
    <mergeCell ref="E70:F70"/>
    <mergeCell ref="E71:F71"/>
    <mergeCell ref="E72:F72"/>
    <mergeCell ref="E55:F55"/>
    <mergeCell ref="E56:F56"/>
    <mergeCell ref="E57:F57"/>
    <mergeCell ref="E58:F58"/>
    <mergeCell ref="E59:F59"/>
    <mergeCell ref="E60:F60"/>
    <mergeCell ref="E61:F61"/>
    <mergeCell ref="E62:F62"/>
    <mergeCell ref="E63:F63"/>
    <mergeCell ref="E46:F46"/>
    <mergeCell ref="E47:F47"/>
    <mergeCell ref="E48:F48"/>
    <mergeCell ref="E49:F49"/>
    <mergeCell ref="E50:F50"/>
    <mergeCell ref="E51:F51"/>
    <mergeCell ref="E52:F52"/>
    <mergeCell ref="E53:F53"/>
    <mergeCell ref="E54:F54"/>
    <mergeCell ref="E37:F37"/>
    <mergeCell ref="E38:F38"/>
    <mergeCell ref="E39:F39"/>
    <mergeCell ref="E40:F40"/>
    <mergeCell ref="E41:F41"/>
    <mergeCell ref="E42:F42"/>
    <mergeCell ref="E43:F43"/>
    <mergeCell ref="E44:F44"/>
    <mergeCell ref="E45:F45"/>
    <mergeCell ref="E28:F28"/>
    <mergeCell ref="E29:F29"/>
    <mergeCell ref="E30:F30"/>
    <mergeCell ref="E31:F31"/>
    <mergeCell ref="E32:F32"/>
    <mergeCell ref="E33:F33"/>
    <mergeCell ref="E34:F34"/>
    <mergeCell ref="E35:F35"/>
    <mergeCell ref="E36:F36"/>
    <mergeCell ref="E19:F19"/>
    <mergeCell ref="E20:F20"/>
    <mergeCell ref="E21:F21"/>
    <mergeCell ref="E22:F22"/>
    <mergeCell ref="E23:F23"/>
    <mergeCell ref="E24:F24"/>
    <mergeCell ref="E25:F25"/>
    <mergeCell ref="E26:F26"/>
    <mergeCell ref="E27:F27"/>
    <mergeCell ref="E10:F10"/>
    <mergeCell ref="E11:F11"/>
    <mergeCell ref="E12:F12"/>
    <mergeCell ref="E13:F13"/>
    <mergeCell ref="E14:F14"/>
    <mergeCell ref="E15:F15"/>
    <mergeCell ref="E16:F16"/>
    <mergeCell ref="E17:F17"/>
    <mergeCell ref="E18:F18"/>
    <mergeCell ref="A1:J1"/>
    <mergeCell ref="A2:E2"/>
    <mergeCell ref="F2:H2"/>
    <mergeCell ref="I2:J2"/>
    <mergeCell ref="H3:J3"/>
    <mergeCell ref="E6:F6"/>
    <mergeCell ref="E7:F7"/>
    <mergeCell ref="E8:F8"/>
    <mergeCell ref="E9:F9"/>
  </mergeCells>
  <phoneticPr fontId="27" type="noConversion"/>
  <printOptions horizontalCentered="1"/>
  <pageMargins left="0.118110236220472" right="0.118110236220472" top="0.59055118110236204" bottom="0.31" header="0.59055118110236204" footer="0"/>
  <pageSetup paperSize="9"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XEY10"/>
  <sheetViews>
    <sheetView showGridLines="0" workbookViewId="0">
      <selection activeCell="C3" sqref="C3:C4"/>
    </sheetView>
  </sheetViews>
  <sheetFormatPr defaultColWidth="9" defaultRowHeight="12"/>
  <cols>
    <col min="1" max="1" width="10.42578125" style="12" customWidth="1"/>
    <col min="2" max="2" width="57.85546875" style="12" customWidth="1"/>
    <col min="3" max="3" width="38" style="12" customWidth="1"/>
    <col min="4" max="16379" width="9" style="12"/>
    <col min="16380" max="16384" width="9" style="13"/>
  </cols>
  <sheetData>
    <row r="1" spans="1:3" ht="29.25" customHeight="1">
      <c r="A1" s="44" t="s">
        <v>736</v>
      </c>
      <c r="B1" s="41"/>
      <c r="C1" s="41"/>
    </row>
    <row r="2" spans="1:3" ht="28.5" customHeight="1">
      <c r="A2" s="45" t="str">
        <f>'01- 报价总表'!A2:C2</f>
        <v>工程名称：沪渝高速公路野三关等七对服务区污水处理改造工程施工招标SYWS-1标段</v>
      </c>
      <c r="B2" s="45"/>
      <c r="C2" s="45"/>
    </row>
    <row r="3" spans="1:3" ht="22.5" customHeight="1">
      <c r="A3" s="40" t="s">
        <v>26</v>
      </c>
      <c r="B3" s="40" t="s">
        <v>45</v>
      </c>
      <c r="C3" s="40" t="s">
        <v>28</v>
      </c>
    </row>
    <row r="4" spans="1:3" ht="36" customHeight="1">
      <c r="A4" s="40"/>
      <c r="B4" s="40"/>
      <c r="C4" s="40"/>
    </row>
    <row r="5" spans="1:3" ht="36" customHeight="1">
      <c r="A5" s="15" t="s">
        <v>46</v>
      </c>
      <c r="B5" s="16" t="s">
        <v>47</v>
      </c>
      <c r="C5" s="14"/>
    </row>
    <row r="6" spans="1:3" ht="29.25" customHeight="1">
      <c r="A6" s="14">
        <v>1</v>
      </c>
      <c r="B6" s="16" t="s">
        <v>737</v>
      </c>
      <c r="C6" s="17">
        <f>'04-封江服务区土建'!I90</f>
        <v>0</v>
      </c>
    </row>
    <row r="7" spans="1:3" ht="29.25" customHeight="1">
      <c r="A7" s="14">
        <v>2</v>
      </c>
      <c r="B7" s="16" t="s">
        <v>738</v>
      </c>
      <c r="C7" s="17">
        <f>'04-封江服务区安装'!I91</f>
        <v>0</v>
      </c>
    </row>
    <row r="8" spans="1:3" ht="29.25" customHeight="1">
      <c r="A8" s="15" t="s">
        <v>50</v>
      </c>
      <c r="B8" s="18" t="s">
        <v>51</v>
      </c>
      <c r="C8" s="17">
        <f>C7+C6</f>
        <v>0</v>
      </c>
    </row>
    <row r="9" spans="1:3" ht="19.5" customHeight="1">
      <c r="A9" s="46"/>
      <c r="B9" s="46"/>
      <c r="C9" s="46"/>
    </row>
    <row r="10" spans="1:3" ht="14.25" customHeight="1">
      <c r="A10" s="47"/>
      <c r="B10" s="47"/>
      <c r="C10" s="19"/>
    </row>
  </sheetData>
  <sheetProtection algorithmName="SHA-512" hashValue="t+sOOdFiM7LiSjpcBRz37WLIhNdnOcQypjmOA6o0+wfwPBw7/qLLrQyffzIK36+sVj1v3Ruquv1hdoE48wFtIg==" saltValue="ZjyWT1DIQhHeNeYWKwwarA==" spinCount="100000" sheet="1" objects="1" scenarios="1"/>
  <mergeCells count="7">
    <mergeCell ref="A1:C1"/>
    <mergeCell ref="A2:C2"/>
    <mergeCell ref="A9:C9"/>
    <mergeCell ref="A10:B10"/>
    <mergeCell ref="A3:A4"/>
    <mergeCell ref="B3:B4"/>
    <mergeCell ref="C3:C4"/>
  </mergeCells>
  <phoneticPr fontId="27" type="noConversion"/>
  <printOptions horizontalCentered="1"/>
  <pageMargins left="0.19930555555555601" right="0.19930555555555601" top="0.59375" bottom="0" header="0.59375" footer="0"/>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14</vt:i4>
      </vt:variant>
      <vt:variant>
        <vt:lpstr>命名范围</vt:lpstr>
      </vt:variant>
      <vt:variant>
        <vt:i4>16</vt:i4>
      </vt:variant>
    </vt:vector>
  </HeadingPairs>
  <TitlesOfParts>
    <vt:vector size="30" baseType="lpstr">
      <vt:lpstr>工程量清单说明</vt:lpstr>
      <vt:lpstr>01- 报价总表</vt:lpstr>
      <vt:lpstr>02-野三关服务区汇总表</vt:lpstr>
      <vt:lpstr>02-1野三关服务区土建</vt:lpstr>
      <vt:lpstr>02-2野三关服务区安装</vt:lpstr>
      <vt:lpstr>03-高家堰服务区汇总表</vt:lpstr>
      <vt:lpstr>03-1高家堰服务区土建</vt:lpstr>
      <vt:lpstr>03-2高家堰服务区安装</vt:lpstr>
      <vt:lpstr>04-封江服务区汇总表</vt:lpstr>
      <vt:lpstr>04-封江服务区土建</vt:lpstr>
      <vt:lpstr>04-封江服务区安装</vt:lpstr>
      <vt:lpstr>05-汉十孝感服务区汇总表 </vt:lpstr>
      <vt:lpstr>05-1汉十孝感服务区土建</vt:lpstr>
      <vt:lpstr>05-2汉十孝感服务区安装</vt:lpstr>
      <vt:lpstr>'02-1野三关服务区土建'!Print_Area</vt:lpstr>
      <vt:lpstr>'02-2野三关服务区安装'!Print_Area</vt:lpstr>
      <vt:lpstr>'03-1高家堰服务区土建'!Print_Area</vt:lpstr>
      <vt:lpstr>'03-2高家堰服务区安装'!Print_Area</vt:lpstr>
      <vt:lpstr>'04-封江服务区安装'!Print_Area</vt:lpstr>
      <vt:lpstr>'04-封江服务区土建'!Print_Area</vt:lpstr>
      <vt:lpstr>'05-2汉十孝感服务区安装'!Print_Area</vt:lpstr>
      <vt:lpstr>工程量清单说明!Print_Area</vt:lpstr>
      <vt:lpstr>'02-1野三关服务区土建'!Print_Titles</vt:lpstr>
      <vt:lpstr>'02-2野三关服务区安装'!Print_Titles</vt:lpstr>
      <vt:lpstr>'03-1高家堰服务区土建'!Print_Titles</vt:lpstr>
      <vt:lpstr>'03-2高家堰服务区安装'!Print_Titles</vt:lpstr>
      <vt:lpstr>'04-封江服务区安装'!Print_Titles</vt:lpstr>
      <vt:lpstr>'04-封江服务区土建'!Print_Titles</vt:lpstr>
      <vt:lpstr>'05-1汉十孝感服务区土建'!Print_Titles</vt:lpstr>
      <vt:lpstr>'05-2汉十孝感服务区安装'!Print_Titles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Piao  Hu</dc:creator>
  <cp:lastModifiedBy>msw</cp:lastModifiedBy>
  <cp:lastPrinted>2019-04-19T06:41:12Z</cp:lastPrinted>
  <dcterms:created xsi:type="dcterms:W3CDTF">2018-05-11T13:34:00Z</dcterms:created>
  <dcterms:modified xsi:type="dcterms:W3CDTF">2019-04-19T07:33:53Z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2052-11.1.0.8597</vt:lpwstr>
  </property>
</Properties>
</file>