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D:\2019年工作资料\正在进行的项目\7对服务区污水处理\补遗书\"/>
    </mc:Choice>
  </mc:AlternateContent>
  <xr:revisionPtr revIDLastSave="0" documentId="13_ncr:1_{E25BDEB3-6DE2-4339-B355-4255D1F2EBA7}" xr6:coauthVersionLast="43" xr6:coauthVersionMax="43" xr10:uidLastSave="{00000000-0000-0000-0000-000000000000}"/>
  <bookViews>
    <workbookView xWindow="-120" yWindow="-120" windowWidth="20730" windowHeight="11160" tabRatio="719" firstSheet="1" activeTab="1" xr2:uid="{00000000-000D-0000-FFFF-FFFF00000000}"/>
  </bookViews>
  <sheets>
    <sheet name="工程量清单说明" sheetId="11" r:id="rId1"/>
    <sheet name="01- 报价总表" sheetId="1" r:id="rId2"/>
    <sheet name="02-野三关服务区汇总表" sheetId="2" r:id="rId3"/>
    <sheet name="02-1野三关服务区土建" sheetId="13" r:id="rId4"/>
    <sheet name="02-2野三关服务区安装" sheetId="12" r:id="rId5"/>
    <sheet name="03-高家堰服务区汇总表" sheetId="14" r:id="rId6"/>
    <sheet name="03-1高家堰服务区土建" sheetId="15" r:id="rId7"/>
    <sheet name="03-2高家堰服务区安装" sheetId="16" r:id="rId8"/>
    <sheet name="04-封江服务区汇总表" sheetId="17" r:id="rId9"/>
    <sheet name="04-封江服务区土建" sheetId="18" r:id="rId10"/>
    <sheet name="04-封江服务区安装" sheetId="19" r:id="rId11"/>
    <sheet name="05-汉十孝感服务区汇总表 " sheetId="20" r:id="rId12"/>
    <sheet name="05-1汉十孝感服务区土建" sheetId="21" r:id="rId13"/>
    <sheet name="05-2汉十孝感服务区安装" sheetId="22" r:id="rId14"/>
  </sheets>
  <definedNames>
    <definedName name="_xlnm.Print_Area" localSheetId="3">'02-1野三关服务区土建'!$A$1:$J$131</definedName>
    <definedName name="_xlnm.Print_Area" localSheetId="4">'02-2野三关服务区安装'!$A$1:$J$98</definedName>
    <definedName name="_xlnm.Print_Area" localSheetId="6">'03-1高家堰服务区土建'!$A$1:$J$133</definedName>
    <definedName name="_xlnm.Print_Area" localSheetId="7">'03-2高家堰服务区安装'!$A$1:$J$100</definedName>
    <definedName name="_xlnm.Print_Area" localSheetId="10">'04-封江服务区安装'!$A$1:$J$91</definedName>
    <definedName name="_xlnm.Print_Area" localSheetId="9">'04-封江服务区土建'!$A$1:$J$90</definedName>
    <definedName name="_xlnm.Print_Area" localSheetId="13">'05-2汉十孝感服务区安装'!$A$1:$J$99</definedName>
    <definedName name="_xlnm.Print_Area" localSheetId="0">工程量清单说明!$A$1:$A$24</definedName>
    <definedName name="_xlnm.Print_Titles" localSheetId="3">'02-1野三关服务区土建'!$1:$5</definedName>
    <definedName name="_xlnm.Print_Titles" localSheetId="4">'02-2野三关服务区安装'!$1:$5</definedName>
    <definedName name="_xlnm.Print_Titles" localSheetId="6">'03-1高家堰服务区土建'!$1:$5</definedName>
    <definedName name="_xlnm.Print_Titles" localSheetId="7">'03-2高家堰服务区安装'!$1:$5</definedName>
    <definedName name="_xlnm.Print_Titles" localSheetId="10">'04-封江服务区安装'!$1:$5</definedName>
    <definedName name="_xlnm.Print_Titles" localSheetId="9">'04-封江服务区土建'!$1:$5</definedName>
    <definedName name="_xlnm.Print_Titles" localSheetId="12">'05-1汉十孝感服务区土建'!$1:$5</definedName>
    <definedName name="_xlnm.Print_Titles" localSheetId="13">'05-2汉十孝感服务区安装'!$1:$5</definedName>
  </definedNames>
  <calcPr calcId="181029"/>
</workbook>
</file>

<file path=xl/calcChain.xml><?xml version="1.0" encoding="utf-8"?>
<calcChain xmlns="http://schemas.openxmlformats.org/spreadsheetml/2006/main">
  <c r="C12" i="1" l="1"/>
  <c r="C14" i="1" l="1"/>
  <c r="I98" i="22" l="1"/>
  <c r="I97" i="22"/>
  <c r="I96" i="22"/>
  <c r="I95" i="22"/>
  <c r="I93" i="22"/>
  <c r="I92" i="22"/>
  <c r="I91" i="22"/>
  <c r="I90" i="22"/>
  <c r="I89" i="22"/>
  <c r="I88" i="22"/>
  <c r="I87" i="22"/>
  <c r="I86" i="22"/>
  <c r="I85" i="22"/>
  <c r="I83" i="22"/>
  <c r="I82" i="22"/>
  <c r="I81" i="22"/>
  <c r="I80" i="22"/>
  <c r="I79" i="22"/>
  <c r="I78" i="22"/>
  <c r="I77" i="22"/>
  <c r="I76" i="22"/>
  <c r="I75" i="22"/>
  <c r="I74" i="22"/>
  <c r="I73" i="22"/>
  <c r="I72" i="22"/>
  <c r="I71" i="22"/>
  <c r="I70" i="22"/>
  <c r="I69" i="22"/>
  <c r="I68" i="22"/>
  <c r="I67" i="22"/>
  <c r="I66" i="22"/>
  <c r="I65" i="22"/>
  <c r="I64" i="22"/>
  <c r="I63" i="22"/>
  <c r="I62" i="22"/>
  <c r="I61" i="22"/>
  <c r="I60" i="22"/>
  <c r="I59" i="22"/>
  <c r="I58" i="22"/>
  <c r="I56" i="22"/>
  <c r="I55" i="22"/>
  <c r="I54" i="22"/>
  <c r="I53" i="22"/>
  <c r="I52" i="22"/>
  <c r="I51" i="22"/>
  <c r="I50" i="22"/>
  <c r="I49" i="22"/>
  <c r="I48" i="22"/>
  <c r="I47" i="22"/>
  <c r="I46" i="22"/>
  <c r="I45" i="22"/>
  <c r="I44" i="22"/>
  <c r="I43" i="22"/>
  <c r="I42" i="22"/>
  <c r="I41" i="22"/>
  <c r="I39" i="22"/>
  <c r="I38" i="22"/>
  <c r="I37" i="22"/>
  <c r="I36" i="22"/>
  <c r="I35" i="22"/>
  <c r="I34" i="22"/>
  <c r="I32" i="22"/>
  <c r="I31" i="22"/>
  <c r="I30" i="22"/>
  <c r="I29" i="22"/>
  <c r="I26" i="22"/>
  <c r="I25" i="22"/>
  <c r="I23" i="22"/>
  <c r="I22" i="22"/>
  <c r="I21" i="22"/>
  <c r="I19" i="22"/>
  <c r="I18" i="22"/>
  <c r="I16" i="22"/>
  <c r="I15" i="22"/>
  <c r="I14" i="22"/>
  <c r="I12" i="22"/>
  <c r="I11" i="22"/>
  <c r="I10" i="22"/>
  <c r="I9" i="22"/>
  <c r="I8" i="22"/>
  <c r="I99" i="22" s="1"/>
  <c r="C7" i="20" s="1"/>
  <c r="C8" i="20" s="1"/>
  <c r="C8" i="1" s="1"/>
  <c r="I102" i="21"/>
  <c r="I101" i="21"/>
  <c r="I100" i="21"/>
  <c r="I98" i="21"/>
  <c r="I97" i="21"/>
  <c r="I96" i="21"/>
  <c r="I95" i="21"/>
  <c r="I94" i="21"/>
  <c r="I93" i="21"/>
  <c r="I92" i="21"/>
  <c r="I91" i="21"/>
  <c r="I90" i="21"/>
  <c r="I89" i="21"/>
  <c r="I88" i="21"/>
  <c r="I87" i="21"/>
  <c r="I86"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103" i="21" s="1"/>
  <c r="C6" i="20" s="1"/>
  <c r="A2" i="20"/>
  <c r="I90" i="19"/>
  <c r="I89" i="19"/>
  <c r="I88" i="19"/>
  <c r="I87" i="19"/>
  <c r="I85" i="19"/>
  <c r="I84" i="19"/>
  <c r="I83" i="19"/>
  <c r="I82" i="19"/>
  <c r="I81" i="19"/>
  <c r="I80" i="19"/>
  <c r="I79" i="19"/>
  <c r="I78" i="19"/>
  <c r="I77" i="19"/>
  <c r="I75" i="19"/>
  <c r="I74" i="19"/>
  <c r="I73" i="19"/>
  <c r="I72" i="19"/>
  <c r="I71" i="19"/>
  <c r="I70" i="19"/>
  <c r="I69" i="19"/>
  <c r="I68" i="19"/>
  <c r="I67" i="19"/>
  <c r="I66" i="19"/>
  <c r="I65" i="19"/>
  <c r="I64" i="19"/>
  <c r="I63" i="19"/>
  <c r="I62" i="19"/>
  <c r="I61" i="19"/>
  <c r="I60" i="19"/>
  <c r="I59" i="19"/>
  <c r="I58" i="19"/>
  <c r="I57" i="19"/>
  <c r="I56" i="19"/>
  <c r="I54" i="19"/>
  <c r="I53" i="19"/>
  <c r="I51" i="19"/>
  <c r="I50" i="19"/>
  <c r="I49" i="19"/>
  <c r="I48" i="19"/>
  <c r="I47" i="19"/>
  <c r="I46" i="19"/>
  <c r="I45" i="19"/>
  <c r="I44" i="19"/>
  <c r="I43" i="19"/>
  <c r="I42" i="19"/>
  <c r="I41" i="19"/>
  <c r="I40" i="19"/>
  <c r="I39" i="19"/>
  <c r="I38" i="19"/>
  <c r="I37" i="19"/>
  <c r="I36" i="19"/>
  <c r="I34" i="19"/>
  <c r="I33" i="19"/>
  <c r="I32" i="19"/>
  <c r="I31" i="19"/>
  <c r="I30" i="19"/>
  <c r="I29" i="19"/>
  <c r="I27" i="19"/>
  <c r="I26" i="19"/>
  <c r="I25" i="19"/>
  <c r="I24" i="19"/>
  <c r="I22" i="19"/>
  <c r="I21" i="19"/>
  <c r="I19" i="19"/>
  <c r="I18" i="19"/>
  <c r="I17" i="19"/>
  <c r="I15" i="19"/>
  <c r="I14" i="19"/>
  <c r="I13" i="19"/>
  <c r="I11" i="19"/>
  <c r="I10" i="19"/>
  <c r="I9" i="19"/>
  <c r="I8" i="19"/>
  <c r="I91" i="19" s="1"/>
  <c r="C7" i="17" s="1"/>
  <c r="I89" i="18"/>
  <c r="I88" i="18"/>
  <c r="I87" i="18"/>
  <c r="I85" i="18"/>
  <c r="I84" i="18"/>
  <c r="I83" i="18"/>
  <c r="I82" i="18"/>
  <c r="I81" i="18"/>
  <c r="I80" i="18"/>
  <c r="I79" i="18"/>
  <c r="I78" i="18"/>
  <c r="I77" i="18"/>
  <c r="I76" i="18"/>
  <c r="I75" i="18"/>
  <c r="I74" i="18"/>
  <c r="I73" i="18"/>
  <c r="I71" i="18"/>
  <c r="I70" i="18"/>
  <c r="I69" i="18"/>
  <c r="I68" i="18"/>
  <c r="I67" i="18"/>
  <c r="I66" i="18"/>
  <c r="I65" i="18"/>
  <c r="I62" i="18"/>
  <c r="I61" i="18"/>
  <c r="I59" i="18"/>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A2" i="17"/>
  <c r="I99" i="16"/>
  <c r="I98" i="16"/>
  <c r="I97" i="16"/>
  <c r="I96" i="16"/>
  <c r="I94" i="16"/>
  <c r="I93" i="16"/>
  <c r="I92" i="16"/>
  <c r="I91" i="16"/>
  <c r="I90" i="16"/>
  <c r="I89" i="16"/>
  <c r="I88" i="16"/>
  <c r="I87" i="16"/>
  <c r="I86" i="16"/>
  <c r="I84" i="16"/>
  <c r="I83" i="16"/>
  <c r="I82" i="16"/>
  <c r="I81" i="16"/>
  <c r="I80" i="16"/>
  <c r="I79" i="16"/>
  <c r="I78" i="16"/>
  <c r="I77" i="16"/>
  <c r="I76" i="16"/>
  <c r="I75" i="16"/>
  <c r="I74" i="16"/>
  <c r="I73" i="16"/>
  <c r="I72" i="16"/>
  <c r="I71" i="16"/>
  <c r="I70" i="16"/>
  <c r="I69" i="16"/>
  <c r="I68" i="16"/>
  <c r="I67" i="16"/>
  <c r="I66" i="16"/>
  <c r="I65" i="16"/>
  <c r="I64" i="16"/>
  <c r="I63" i="16"/>
  <c r="I62" i="16"/>
  <c r="I61" i="16"/>
  <c r="I60" i="16"/>
  <c r="I59" i="16"/>
  <c r="I58" i="16"/>
  <c r="I57" i="16"/>
  <c r="I56" i="16"/>
  <c r="I54" i="16"/>
  <c r="I53" i="16"/>
  <c r="I52" i="16"/>
  <c r="I51" i="16"/>
  <c r="I50" i="16"/>
  <c r="I49" i="16"/>
  <c r="I48" i="16"/>
  <c r="I47" i="16"/>
  <c r="I46" i="16"/>
  <c r="I45" i="16"/>
  <c r="I44" i="16"/>
  <c r="I43" i="16"/>
  <c r="I42" i="16"/>
  <c r="I41" i="16"/>
  <c r="I40" i="16"/>
  <c r="I38" i="16"/>
  <c r="I37" i="16"/>
  <c r="I36" i="16"/>
  <c r="I35" i="16"/>
  <c r="I34" i="16"/>
  <c r="I33" i="16"/>
  <c r="I31" i="16"/>
  <c r="I30" i="16"/>
  <c r="I29" i="16"/>
  <c r="I28" i="16"/>
  <c r="I26" i="16"/>
  <c r="I25" i="16"/>
  <c r="I23" i="16"/>
  <c r="I22" i="16"/>
  <c r="I21" i="16"/>
  <c r="I19" i="16"/>
  <c r="I18" i="16"/>
  <c r="I16" i="16"/>
  <c r="I15" i="16"/>
  <c r="I14" i="16"/>
  <c r="I12" i="16"/>
  <c r="I11" i="16"/>
  <c r="I10" i="16"/>
  <c r="I9" i="16"/>
  <c r="I8" i="16"/>
  <c r="I100" i="16" s="1"/>
  <c r="C7" i="14" s="1"/>
  <c r="I132" i="15"/>
  <c r="I131" i="15"/>
  <c r="I130" i="15"/>
  <c r="I129" i="15"/>
  <c r="I127" i="15"/>
  <c r="I126" i="15"/>
  <c r="I125" i="15"/>
  <c r="I124" i="15"/>
  <c r="I123" i="15"/>
  <c r="I122" i="15"/>
  <c r="I121" i="15"/>
  <c r="I120" i="15"/>
  <c r="I119" i="15"/>
  <c r="I118" i="15"/>
  <c r="I117" i="15"/>
  <c r="I116" i="15"/>
  <c r="I115" i="15"/>
  <c r="I113" i="15"/>
  <c r="I112" i="15"/>
  <c r="I111" i="15"/>
  <c r="I110" i="15"/>
  <c r="I109" i="15"/>
  <c r="I108" i="15"/>
  <c r="I107"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A2" i="14"/>
  <c r="I97" i="12"/>
  <c r="I96" i="12"/>
  <c r="I95" i="12"/>
  <c r="I94" i="12"/>
  <c r="I92" i="12"/>
  <c r="I91" i="12"/>
  <c r="I90" i="12"/>
  <c r="I89" i="12"/>
  <c r="I88" i="12"/>
  <c r="I87" i="12"/>
  <c r="I86" i="12"/>
  <c r="I85" i="12"/>
  <c r="I84"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8" i="12"/>
  <c r="I37" i="12"/>
  <c r="I36" i="12"/>
  <c r="I35" i="12"/>
  <c r="I34" i="12"/>
  <c r="I33" i="12"/>
  <c r="I31" i="12"/>
  <c r="I30" i="12"/>
  <c r="I29" i="12"/>
  <c r="I28" i="12"/>
  <c r="I26" i="12"/>
  <c r="I25" i="12"/>
  <c r="I23" i="12"/>
  <c r="I22" i="12"/>
  <c r="I21" i="12"/>
  <c r="I19" i="12"/>
  <c r="I18" i="12"/>
  <c r="I16" i="12"/>
  <c r="I15" i="12"/>
  <c r="I14" i="12"/>
  <c r="I12" i="12"/>
  <c r="I11" i="12"/>
  <c r="I10" i="12"/>
  <c r="I9" i="12"/>
  <c r="I8" i="12"/>
  <c r="I98" i="12" s="1"/>
  <c r="C7" i="2" s="1"/>
  <c r="I130" i="13"/>
  <c r="I129" i="13"/>
  <c r="I128" i="13"/>
  <c r="I127" i="13"/>
  <c r="I125" i="13"/>
  <c r="I124" i="13"/>
  <c r="I123" i="13"/>
  <c r="I122" i="13"/>
  <c r="I121" i="13"/>
  <c r="I120" i="13"/>
  <c r="I119" i="13"/>
  <c r="I118" i="13"/>
  <c r="I117" i="13"/>
  <c r="I116" i="13"/>
  <c r="I115" i="13"/>
  <c r="I114" i="13"/>
  <c r="I113" i="13"/>
  <c r="I112" i="13"/>
  <c r="I111" i="13"/>
  <c r="I110" i="13"/>
  <c r="I109" i="13"/>
  <c r="I108" i="13"/>
  <c r="I107"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131" i="13" s="1"/>
  <c r="C6" i="2" s="1"/>
  <c r="A2" i="2"/>
  <c r="I90" i="18" l="1"/>
  <c r="C6" i="17" s="1"/>
  <c r="C8" i="17" s="1"/>
  <c r="C7" i="1" s="1"/>
  <c r="I133" i="15"/>
  <c r="C6" i="14" s="1"/>
  <c r="C8" i="14" s="1"/>
  <c r="C6" i="1" s="1"/>
  <c r="C8" i="2"/>
  <c r="C5" i="1" s="1"/>
</calcChain>
</file>

<file path=xl/sharedStrings.xml><?xml version="1.0" encoding="utf-8"?>
<sst xmlns="http://schemas.openxmlformats.org/spreadsheetml/2006/main" count="3162" uniqueCount="928">
  <si>
    <r>
      <rPr>
        <sz val="12"/>
        <rFont val="黑体"/>
        <family val="3"/>
        <charset val="134"/>
      </rPr>
      <t>工</t>
    </r>
    <r>
      <rPr>
        <sz val="12"/>
        <rFont val="Times New Roman"/>
        <family val="1"/>
      </rPr>
      <t xml:space="preserve"> </t>
    </r>
    <r>
      <rPr>
        <sz val="12"/>
        <rFont val="黑体"/>
        <family val="3"/>
        <charset val="134"/>
      </rPr>
      <t>程</t>
    </r>
    <r>
      <rPr>
        <sz val="12"/>
        <rFont val="Times New Roman"/>
        <family val="1"/>
      </rPr>
      <t xml:space="preserve"> </t>
    </r>
    <r>
      <rPr>
        <sz val="12"/>
        <rFont val="黑体"/>
        <family val="3"/>
        <charset val="134"/>
      </rPr>
      <t>量</t>
    </r>
    <r>
      <rPr>
        <sz val="12"/>
        <rFont val="Times New Roman"/>
        <family val="1"/>
      </rPr>
      <t xml:space="preserve"> </t>
    </r>
    <r>
      <rPr>
        <sz val="12"/>
        <rFont val="黑体"/>
        <family val="3"/>
        <charset val="134"/>
      </rPr>
      <t>清</t>
    </r>
    <r>
      <rPr>
        <sz val="12"/>
        <rFont val="Times New Roman"/>
        <family val="1"/>
      </rPr>
      <t xml:space="preserve"> </t>
    </r>
    <r>
      <rPr>
        <sz val="12"/>
        <rFont val="黑体"/>
        <family val="3"/>
        <charset val="134"/>
      </rPr>
      <t>单</t>
    </r>
  </si>
  <si>
    <r>
      <rPr>
        <sz val="12"/>
        <rFont val="Times New Roman"/>
        <family val="1"/>
      </rPr>
      <t xml:space="preserve">1. </t>
    </r>
    <r>
      <rPr>
        <sz val="12"/>
        <rFont val="黑体"/>
        <family val="3"/>
        <charset val="134"/>
      </rPr>
      <t>工程量清单说明</t>
    </r>
  </si>
  <si>
    <r>
      <rPr>
        <sz val="11"/>
        <rFont val="Times New Roman"/>
        <family val="1"/>
      </rPr>
      <t xml:space="preserve">1.1   </t>
    </r>
    <r>
      <rPr>
        <sz val="11"/>
        <rFont val="宋体"/>
        <family val="3"/>
        <charset val="134"/>
      </rPr>
      <t>本工程量清单是根据招标文件中包括的、有合同约束力的图纸以及有关工程量清单的国家标准、行业标准、合同条款中约定的工程量计算规则编制。约定计量规则中没有的子目，其工程量按照有合同约束力的图纸所标示尺寸的理论净量计算。计量采用中华人民共和国法定计量单位。</t>
    </r>
  </si>
  <si>
    <r>
      <rPr>
        <sz val="11"/>
        <rFont val="Times New Roman"/>
        <family val="1"/>
      </rPr>
      <t xml:space="preserve">1.2   </t>
    </r>
    <r>
      <rPr>
        <sz val="11"/>
        <rFont val="宋体"/>
        <family val="3"/>
        <charset val="134"/>
      </rPr>
      <t>本工程量清单应与招标文件中的投标人须知、通用合同条款、专用合同条款、技术规范及图纸等一起阅读和理解。</t>
    </r>
  </si>
  <si>
    <r>
      <rPr>
        <sz val="11"/>
        <rFont val="Times New Roman"/>
        <family val="1"/>
      </rPr>
      <t xml:space="preserve">1.3   </t>
    </r>
    <r>
      <rPr>
        <sz val="11"/>
        <rFont val="宋体"/>
        <family val="3"/>
        <charset val="134"/>
      </rPr>
      <t>本工程量清单中所列工程数量是估算的或设计的预计数量，仅作为投标报价的共同基础，不能作为最终结算与支付的依据。实际支付应按实际完成的工程量，由承包人按技术规范规定的计量方法，以监理人认可的尺寸、断面计量，按本工程量清单的单价和总额价计算支付金额；或者，根据具体情况，按合同条款第</t>
    </r>
    <r>
      <rPr>
        <sz val="11"/>
        <rFont val="Times New Roman"/>
        <family val="1"/>
      </rPr>
      <t>15.4</t>
    </r>
    <r>
      <rPr>
        <sz val="11"/>
        <rFont val="宋体"/>
        <family val="3"/>
        <charset val="134"/>
      </rPr>
      <t>款的规定，由监理人确定的单价或总额价计算支付额。</t>
    </r>
  </si>
  <si>
    <r>
      <rPr>
        <sz val="11"/>
        <rFont val="Times New Roman"/>
        <family val="1"/>
      </rPr>
      <t xml:space="preserve">1.4   </t>
    </r>
    <r>
      <rPr>
        <sz val="11"/>
        <rFont val="宋体"/>
        <family val="3"/>
        <charset val="134"/>
      </rPr>
      <t>工程量清单中各章的工程子目的范围与计量等应与招标文件</t>
    </r>
    <r>
      <rPr>
        <sz val="11"/>
        <rFont val="宋体"/>
        <family val="3"/>
        <charset val="134"/>
      </rPr>
      <t>相应章节的范围、计量与支付条款结合起来理解或解释。</t>
    </r>
  </si>
  <si>
    <r>
      <rPr>
        <sz val="11"/>
        <rFont val="Times New Roman"/>
        <family val="1"/>
      </rPr>
      <t xml:space="preserve">1.5   </t>
    </r>
    <r>
      <rPr>
        <sz val="11"/>
        <rFont val="宋体"/>
        <family val="3"/>
        <charset val="134"/>
      </rPr>
      <t>对作业和材料的一般说明或规定，未重复写入工程量清单内，在给工程量清单各子目标价前，应参阅招标文件“技术规范</t>
    </r>
    <r>
      <rPr>
        <sz val="11"/>
        <rFont val="Times New Roman"/>
        <family val="1"/>
      </rPr>
      <t>”</t>
    </r>
    <r>
      <rPr>
        <sz val="11"/>
        <rFont val="宋体"/>
        <family val="3"/>
        <charset val="134"/>
      </rPr>
      <t>的有关内容。</t>
    </r>
  </si>
  <si>
    <r>
      <rPr>
        <sz val="11"/>
        <rFont val="Times New Roman"/>
        <family val="1"/>
      </rPr>
      <t xml:space="preserve">1.6   </t>
    </r>
    <r>
      <rPr>
        <sz val="11"/>
        <rFont val="宋体"/>
        <family val="3"/>
        <charset val="134"/>
      </rPr>
      <t>工程量清单中所列工程量的变动，丝毫不会降低或影响合同条款的效力，也不免除承包人按规定的标准进行施工和修复缺陷的责任。</t>
    </r>
  </si>
  <si>
    <r>
      <rPr>
        <sz val="11"/>
        <rFont val="Times New Roman"/>
        <family val="1"/>
      </rPr>
      <t xml:space="preserve">1.7   </t>
    </r>
    <r>
      <rPr>
        <sz val="11"/>
        <rFont val="宋体"/>
        <family val="3"/>
        <charset val="134"/>
      </rPr>
      <t>图纸中所列的工程数量表及数量汇总表仅是提供资料，不是工程量清单的外延。当图纸与工程量清单所列数量不一致时，以工程量清单所列数量作为报价的依据。</t>
    </r>
  </si>
  <si>
    <r>
      <rPr>
        <sz val="11"/>
        <rFont val="Times New Roman"/>
        <family val="1"/>
      </rPr>
      <t xml:space="preserve">1.8   </t>
    </r>
    <r>
      <rPr>
        <sz val="11"/>
        <rFont val="宋体"/>
        <family val="3"/>
        <charset val="134"/>
      </rPr>
      <t>工程量清单中各项金额均以人民币（元）结算。</t>
    </r>
  </si>
  <si>
    <r>
      <rPr>
        <sz val="11"/>
        <rFont val="Times New Roman"/>
        <family val="1"/>
      </rPr>
      <t xml:space="preserve">1.9   </t>
    </r>
    <r>
      <rPr>
        <sz val="11"/>
        <rFont val="宋体"/>
        <family val="3"/>
        <charset val="134"/>
      </rPr>
      <t>工程量清单中同一类型的设备应采用同一品牌。</t>
    </r>
  </si>
  <si>
    <r>
      <rPr>
        <sz val="11"/>
        <rFont val="Times New Roman"/>
        <family val="1"/>
      </rPr>
      <t xml:space="preserve">1.10  </t>
    </r>
    <r>
      <rPr>
        <sz val="11"/>
        <rFont val="宋体"/>
        <family val="3"/>
        <charset val="134"/>
      </rPr>
      <t>随机备件和工具的价格应包含在投标人的投标设备价中，不另行计量支付。</t>
    </r>
  </si>
  <si>
    <r>
      <rPr>
        <sz val="14"/>
        <rFont val="Times New Roman"/>
        <family val="1"/>
      </rPr>
      <t xml:space="preserve">2. </t>
    </r>
    <r>
      <rPr>
        <sz val="14"/>
        <rFont val="黑体"/>
        <family val="3"/>
        <charset val="134"/>
      </rPr>
      <t>投标报价说明</t>
    </r>
  </si>
  <si>
    <r>
      <rPr>
        <sz val="11"/>
        <rFont val="Times New Roman"/>
        <family val="1"/>
      </rPr>
      <t xml:space="preserve">2.1   </t>
    </r>
    <r>
      <rPr>
        <sz val="11"/>
        <rFont val="宋体"/>
        <family val="3"/>
        <charset val="134"/>
      </rPr>
      <t>工程量清单中的每一子目须填入单价或价格，且只允许有一个报价。</t>
    </r>
  </si>
  <si>
    <r>
      <rPr>
        <sz val="11"/>
        <rFont val="Times New Roman"/>
        <family val="1"/>
      </rPr>
      <t xml:space="preserve">2.2   </t>
    </r>
    <r>
      <rPr>
        <sz val="11"/>
        <rFont val="宋体"/>
        <family val="3"/>
        <charset val="134"/>
      </rPr>
      <t>除非合同另有规定，工程量清单中有标价的单价和总额价均已包括了为实施和完成合同工程所需的劳务、材料、机械、质检</t>
    </r>
    <r>
      <rPr>
        <sz val="11"/>
        <rFont val="Times New Roman"/>
        <family val="1"/>
      </rPr>
      <t>(</t>
    </r>
    <r>
      <rPr>
        <sz val="11"/>
        <rFont val="宋体"/>
        <family val="3"/>
        <charset val="134"/>
      </rPr>
      <t>自检</t>
    </r>
    <r>
      <rPr>
        <sz val="11"/>
        <rFont val="Times New Roman"/>
        <family val="1"/>
      </rPr>
      <t>)</t>
    </r>
    <r>
      <rPr>
        <sz val="11"/>
        <rFont val="宋体"/>
        <family val="3"/>
        <charset val="134"/>
      </rPr>
      <t>、安装、缺陷修复、管理费、保险、税费、利润等费用，以及合同明示或暗示的所有责任、义务和一般风险。</t>
    </r>
  </si>
  <si>
    <r>
      <rPr>
        <sz val="11"/>
        <rFont val="Times New Roman"/>
        <family val="1"/>
      </rPr>
      <t xml:space="preserve">2.3   </t>
    </r>
    <r>
      <rPr>
        <sz val="11"/>
        <rFont val="宋体"/>
        <family val="3"/>
        <charset val="134"/>
      </rPr>
      <t>工程量清单中投标人没有填入单价或价格的子目，其费用视为已分摊在工程量清单中其他相关子目的单价或价格之中。承包人必须按监理人指令完成工程量清单中未填入单价或价格的子目，但不能得到结算与支付。</t>
    </r>
  </si>
  <si>
    <r>
      <rPr>
        <sz val="11"/>
        <rFont val="Times New Roman"/>
        <family val="1"/>
      </rPr>
      <t xml:space="preserve">2.4   </t>
    </r>
    <r>
      <rPr>
        <sz val="11"/>
        <rFont val="宋体"/>
        <family val="3"/>
        <charset val="134"/>
      </rPr>
      <t>符合合同条款规定的全部费用应认为已被计入有标价的工程量清单所列各子目之中，未列子目不予计量的工作，其费用应视为已分摊在本合同工程的有关子目的单价或总额价之中。</t>
    </r>
  </si>
  <si>
    <r>
      <rPr>
        <sz val="11"/>
        <rFont val="Times New Roman"/>
        <family val="1"/>
      </rPr>
      <t xml:space="preserve">2.5   </t>
    </r>
    <r>
      <rPr>
        <sz val="11"/>
        <rFont val="宋体"/>
        <family val="3"/>
        <charset val="134"/>
      </rPr>
      <t>承包人用于本合同工程的各类装备的提供、运输、维护、拆卸、拼装等支付的费用，已包括在工程量清单的单价与总额价之中。</t>
    </r>
  </si>
  <si>
    <r>
      <rPr>
        <sz val="11"/>
        <rFont val="Times New Roman"/>
        <family val="1"/>
      </rPr>
      <t xml:space="preserve">2.6   </t>
    </r>
    <r>
      <rPr>
        <sz val="11"/>
        <rFont val="宋体"/>
        <family val="3"/>
        <charset val="134"/>
      </rPr>
      <t>建筑工程一切险的投保金额为工程量清单</t>
    </r>
    <r>
      <rPr>
        <sz val="11"/>
        <rFont val="Times New Roman"/>
        <family val="1"/>
      </rPr>
      <t>(</t>
    </r>
    <r>
      <rPr>
        <sz val="11"/>
        <rFont val="宋体"/>
        <family val="3"/>
        <charset val="134"/>
      </rPr>
      <t>不含建筑工程一切险及第三者责任险的保险费</t>
    </r>
    <r>
      <rPr>
        <sz val="11"/>
        <rFont val="Times New Roman"/>
        <family val="1"/>
      </rPr>
      <t>)</t>
    </r>
    <r>
      <rPr>
        <sz val="11"/>
        <rFont val="宋体"/>
        <family val="3"/>
        <charset val="134"/>
      </rPr>
      <t>的合计金额，保险费率为</t>
    </r>
    <r>
      <rPr>
        <sz val="11"/>
        <rFont val="Times New Roman"/>
        <family val="1"/>
      </rPr>
      <t>2.4‰</t>
    </r>
    <r>
      <rPr>
        <sz val="11"/>
        <rFont val="宋体"/>
        <family val="3"/>
        <charset val="134"/>
      </rPr>
      <t>；第三者责任险的投保金额最低为</t>
    </r>
    <r>
      <rPr>
        <sz val="11"/>
        <rFont val="Times New Roman"/>
        <family val="1"/>
      </rPr>
      <t>100</t>
    </r>
    <r>
      <rPr>
        <sz val="11"/>
        <rFont val="宋体"/>
        <family val="3"/>
        <charset val="134"/>
      </rPr>
      <t>万元，保险费率为</t>
    </r>
    <r>
      <rPr>
        <sz val="11"/>
        <rFont val="Times New Roman"/>
        <family val="1"/>
      </rPr>
      <t>2.4‰</t>
    </r>
    <r>
      <rPr>
        <sz val="11"/>
        <rFont val="宋体"/>
        <family val="3"/>
        <charset val="134"/>
      </rPr>
      <t>。工程量清单列有上述保险费的支付子目，投标人根据上述保险费率计算出保险费，填入工程量清单。除上述建筑工程一切险及第三者责任险以外，所投其他保险的保险费均由承包人承担并支付，不在报价中单列。</t>
    </r>
  </si>
  <si>
    <r>
      <rPr>
        <sz val="11"/>
        <rFont val="Times New Roman"/>
        <family val="1"/>
      </rPr>
      <t xml:space="preserve">2.7   </t>
    </r>
    <r>
      <rPr>
        <sz val="11"/>
        <rFont val="宋体"/>
        <family val="3"/>
        <charset val="134"/>
      </rPr>
      <t>工程量清单中各项金额均以人民币</t>
    </r>
    <r>
      <rPr>
        <sz val="11"/>
        <rFont val="Times New Roman"/>
        <family val="1"/>
      </rPr>
      <t>(</t>
    </r>
    <r>
      <rPr>
        <sz val="11"/>
        <rFont val="宋体"/>
        <family val="3"/>
        <charset val="134"/>
      </rPr>
      <t>元</t>
    </r>
    <r>
      <rPr>
        <sz val="11"/>
        <rFont val="Times New Roman"/>
        <family val="1"/>
      </rPr>
      <t>)</t>
    </r>
    <r>
      <rPr>
        <sz val="11"/>
        <rFont val="宋体"/>
        <family val="3"/>
        <charset val="134"/>
      </rPr>
      <t>结算。</t>
    </r>
  </si>
  <si>
    <r>
      <rPr>
        <sz val="11"/>
        <rFont val="Times New Roman"/>
        <family val="1"/>
      </rPr>
      <t xml:space="preserve">2.8   </t>
    </r>
    <r>
      <rPr>
        <sz val="11"/>
        <rFont val="宋体"/>
        <family val="3"/>
        <charset val="134"/>
      </rPr>
      <t>暂列金额的数量及拟用子目的说明：在工程量清单中标明的暂列金额，除合同另有规定外，应由监理人报发包人批准后指令全部或部分地使用，或者根本不予动用。</t>
    </r>
  </si>
  <si>
    <r>
      <rPr>
        <sz val="14"/>
        <rFont val="Times New Roman"/>
        <family val="1"/>
      </rPr>
      <t xml:space="preserve">3. </t>
    </r>
    <r>
      <rPr>
        <sz val="14"/>
        <rFont val="黑体"/>
        <family val="3"/>
        <charset val="134"/>
      </rPr>
      <t>其它说明</t>
    </r>
  </si>
  <si>
    <r>
      <rPr>
        <sz val="11"/>
        <rFont val="Times New Roman"/>
        <family val="1"/>
      </rPr>
      <t xml:space="preserve">3.1 </t>
    </r>
    <r>
      <rPr>
        <sz val="11"/>
        <rFont val="宋体"/>
        <family val="3"/>
        <charset val="134"/>
      </rPr>
      <t>严禁投标人修改</t>
    </r>
    <r>
      <rPr>
        <sz val="11"/>
        <rFont val="Times New Roman"/>
        <family val="1"/>
      </rPr>
      <t>“</t>
    </r>
    <r>
      <rPr>
        <sz val="11"/>
        <rFont val="宋体"/>
        <family val="3"/>
        <charset val="134"/>
      </rPr>
      <t>数据文件</t>
    </r>
    <r>
      <rPr>
        <sz val="11"/>
        <rFont val="Times New Roman"/>
        <family val="1"/>
      </rPr>
      <t>”</t>
    </r>
    <r>
      <rPr>
        <sz val="11"/>
        <rFont val="宋体"/>
        <family val="3"/>
        <charset val="134"/>
      </rPr>
      <t>中的数据定义、格式及运算定义，且必须按招标人提供的数据文件中的清单格式填写后打印出工程量清单，否则，视为实质上不响应招标文件要求。</t>
    </r>
  </si>
  <si>
    <r>
      <rPr>
        <sz val="11"/>
        <rFont val="Times New Roman"/>
        <family val="1"/>
      </rPr>
      <t xml:space="preserve">3.2 </t>
    </r>
    <r>
      <rPr>
        <sz val="11"/>
        <rFont val="宋体"/>
        <family val="3"/>
        <charset val="134"/>
      </rPr>
      <t>投标人在投标文件中必须附工程量清单、投标报价的说明，并且必须完全响应招标文件中的工程量清单、投标报价及计日工说明的要求，并由法定代表人或其授权代理人对以上说明及工程量清单逐页签字后加盖投标人单位公章，否则，视为实质上不响应招标文件要求。</t>
    </r>
  </si>
  <si>
    <r>
      <rPr>
        <b/>
        <sz val="14"/>
        <rFont val="华文中宋"/>
        <family val="3"/>
        <charset val="134"/>
      </rPr>
      <t>投标报价汇总表</t>
    </r>
  </si>
  <si>
    <r>
      <rPr>
        <sz val="10"/>
        <rFont val="宋体"/>
        <family val="3"/>
        <charset val="134"/>
      </rPr>
      <t>工程名称：沪渝高速公路野三关等七对服务区污水处理改造工程施工招标</t>
    </r>
    <r>
      <rPr>
        <sz val="10"/>
        <rFont val="Times New Roman"/>
        <family val="1"/>
      </rPr>
      <t>SYWS-1</t>
    </r>
    <r>
      <rPr>
        <sz val="10"/>
        <rFont val="宋体"/>
        <family val="3"/>
        <charset val="134"/>
      </rPr>
      <t>标段</t>
    </r>
  </si>
  <si>
    <r>
      <rPr>
        <sz val="11"/>
        <rFont val="宋体"/>
        <family val="3"/>
        <charset val="134"/>
      </rPr>
      <t>序号</t>
    </r>
  </si>
  <si>
    <r>
      <rPr>
        <sz val="11"/>
        <rFont val="宋体"/>
        <family val="3"/>
        <charset val="134"/>
      </rPr>
      <t>单项工程名称</t>
    </r>
  </si>
  <si>
    <r>
      <rPr>
        <sz val="11"/>
        <rFont val="宋体"/>
        <family val="3"/>
        <charset val="134"/>
      </rPr>
      <t>金额（元）</t>
    </r>
  </si>
  <si>
    <r>
      <rPr>
        <sz val="11"/>
        <rFont val="宋体"/>
        <family val="3"/>
        <charset val="134"/>
      </rPr>
      <t>备注</t>
    </r>
  </si>
  <si>
    <t>1</t>
  </si>
  <si>
    <t>野三关服务区污水改造工程</t>
  </si>
  <si>
    <t>2</t>
  </si>
  <si>
    <t>高家堰服务区污水改造工程</t>
  </si>
  <si>
    <t>3</t>
  </si>
  <si>
    <t>封江服务区污水改造工程</t>
  </si>
  <si>
    <t>汉十孝感服务区污水改造工程</t>
  </si>
  <si>
    <t>安全文明施工费</t>
  </si>
  <si>
    <r>
      <rPr>
        <sz val="11"/>
        <rFont val="宋体"/>
        <family val="3"/>
        <charset val="134"/>
      </rPr>
      <t>暂列金（不可预见费）</t>
    </r>
  </si>
  <si>
    <r>
      <rPr>
        <sz val="11"/>
        <color indexed="0"/>
        <rFont val="宋体"/>
        <family val="3"/>
        <charset val="134"/>
      </rPr>
      <t>保险费</t>
    </r>
  </si>
  <si>
    <r>
      <rPr>
        <sz val="11"/>
        <color rgb="FF000000"/>
        <rFont val="宋体"/>
        <family val="3"/>
        <charset val="134"/>
      </rPr>
      <t>工程一切险（</t>
    </r>
    <r>
      <rPr>
        <sz val="11"/>
        <color rgb="FF000000"/>
        <rFont val="Times New Roman"/>
        <family val="1"/>
      </rPr>
      <t>2.4‰)</t>
    </r>
  </si>
  <si>
    <r>
      <rPr>
        <sz val="11"/>
        <color indexed="0"/>
        <rFont val="宋体"/>
        <family val="3"/>
        <charset val="134"/>
      </rPr>
      <t>第三者责任险</t>
    </r>
  </si>
  <si>
    <r>
      <rPr>
        <sz val="11"/>
        <rFont val="宋体"/>
        <family val="3"/>
        <charset val="134"/>
      </rPr>
      <t>不低于</t>
    </r>
    <r>
      <rPr>
        <sz val="11"/>
        <rFont val="Times New Roman"/>
        <family val="1"/>
      </rPr>
      <t>2400</t>
    </r>
    <r>
      <rPr>
        <sz val="11"/>
        <rFont val="宋体"/>
        <family val="3"/>
        <charset val="134"/>
      </rPr>
      <t>元</t>
    </r>
  </si>
  <si>
    <r>
      <rPr>
        <sz val="11"/>
        <rFont val="宋体"/>
        <family val="3"/>
        <charset val="134"/>
      </rPr>
      <t>合计</t>
    </r>
  </si>
  <si>
    <t>单位工程投标报价汇总表(野三关服务区）</t>
  </si>
  <si>
    <r>
      <rPr>
        <sz val="11"/>
        <rFont val="宋体"/>
        <family val="3"/>
        <charset val="134"/>
      </rPr>
      <t>单位工程名称</t>
    </r>
  </si>
  <si>
    <t>一</t>
  </si>
  <si>
    <t>分部分项工程费</t>
  </si>
  <si>
    <t>野三关服务区污水改造土建工程</t>
  </si>
  <si>
    <t>野三关服务区污水改造设备及安装工程</t>
  </si>
  <si>
    <t>二</t>
  </si>
  <si>
    <t>含税工程造价</t>
  </si>
  <si>
    <r>
      <rPr>
        <b/>
        <sz val="14"/>
        <rFont val="华文中宋"/>
        <family val="3"/>
        <charset val="134"/>
      </rPr>
      <t>分部分项工程和单价措施项目清单与计价表</t>
    </r>
  </si>
  <si>
    <r>
      <rPr>
        <sz val="10"/>
        <rFont val="宋体"/>
        <family val="3"/>
        <charset val="134"/>
      </rPr>
      <t>工程名称：野三关服务区污水处理</t>
    </r>
  </si>
  <si>
    <r>
      <rPr>
        <sz val="10"/>
        <rFont val="宋体"/>
        <family val="3"/>
        <charset val="134"/>
      </rPr>
      <t>序号</t>
    </r>
  </si>
  <si>
    <r>
      <rPr>
        <sz val="10"/>
        <rFont val="宋体"/>
        <family val="3"/>
        <charset val="134"/>
      </rPr>
      <t>项目编码</t>
    </r>
  </si>
  <si>
    <r>
      <rPr>
        <sz val="10"/>
        <rFont val="宋体"/>
        <family val="3"/>
        <charset val="134"/>
      </rPr>
      <t>项目名称</t>
    </r>
  </si>
  <si>
    <r>
      <rPr>
        <sz val="10"/>
        <rFont val="宋体"/>
        <family val="3"/>
        <charset val="134"/>
      </rPr>
      <t>项目特征描述</t>
    </r>
  </si>
  <si>
    <r>
      <rPr>
        <sz val="10"/>
        <rFont val="宋体"/>
        <family val="3"/>
        <charset val="134"/>
      </rPr>
      <t>计量单位</t>
    </r>
  </si>
  <si>
    <r>
      <rPr>
        <sz val="10"/>
        <rFont val="宋体"/>
        <family val="3"/>
        <charset val="134"/>
      </rPr>
      <t>工程量</t>
    </r>
  </si>
  <si>
    <r>
      <rPr>
        <sz val="10"/>
        <rFont val="宋体"/>
        <family val="3"/>
        <charset val="134"/>
      </rPr>
      <t>金额（元）</t>
    </r>
  </si>
  <si>
    <r>
      <rPr>
        <sz val="10"/>
        <rFont val="宋体"/>
        <family val="3"/>
        <charset val="134"/>
      </rPr>
      <t>综合单价</t>
    </r>
  </si>
  <si>
    <r>
      <rPr>
        <sz val="10"/>
        <rFont val="宋体"/>
        <family val="3"/>
        <charset val="134"/>
      </rPr>
      <t>合价</t>
    </r>
  </si>
  <si>
    <r>
      <rPr>
        <sz val="10"/>
        <rFont val="宋体"/>
        <family val="3"/>
        <charset val="134"/>
      </rPr>
      <t>其中</t>
    </r>
  </si>
  <si>
    <r>
      <rPr>
        <sz val="10"/>
        <rFont val="宋体"/>
        <family val="3"/>
        <charset val="134"/>
      </rPr>
      <t>暂估价</t>
    </r>
  </si>
  <si>
    <r>
      <rPr>
        <sz val="10"/>
        <rFont val="宋体"/>
        <family val="3"/>
        <charset val="134"/>
      </rPr>
      <t>池体土建工程</t>
    </r>
  </si>
  <si>
    <r>
      <rPr>
        <sz val="10"/>
        <rFont val="Times New Roman"/>
        <family val="1"/>
      </rPr>
      <t>8.5*11.5</t>
    </r>
    <r>
      <rPr>
        <sz val="10"/>
        <rFont val="宋体"/>
        <family val="3"/>
        <charset val="134"/>
      </rPr>
      <t>池体</t>
    </r>
  </si>
  <si>
    <t>010101001001</t>
  </si>
  <si>
    <r>
      <rPr>
        <sz val="10"/>
        <rFont val="宋体"/>
        <family val="3"/>
        <charset val="134"/>
      </rPr>
      <t>平整场地</t>
    </r>
  </si>
  <si>
    <r>
      <rPr>
        <sz val="10"/>
        <rFont val="Times New Roman"/>
        <family val="1"/>
      </rPr>
      <t>1.</t>
    </r>
    <r>
      <rPr>
        <sz val="10"/>
        <rFont val="宋体"/>
        <family val="3"/>
        <charset val="134"/>
      </rPr>
      <t>土壤类别</t>
    </r>
    <r>
      <rPr>
        <sz val="10"/>
        <rFont val="Times New Roman"/>
        <family val="1"/>
      </rPr>
      <t>:</t>
    </r>
    <r>
      <rPr>
        <sz val="10"/>
        <rFont val="宋体"/>
        <family val="3"/>
        <charset val="134"/>
      </rPr>
      <t xml:space="preserve">现场原土
</t>
    </r>
    <r>
      <rPr>
        <sz val="10"/>
        <rFont val="Times New Roman"/>
        <family val="1"/>
      </rPr>
      <t>2.</t>
    </r>
    <r>
      <rPr>
        <sz val="10"/>
        <rFont val="宋体"/>
        <family val="3"/>
        <charset val="134"/>
      </rPr>
      <t>平整场地</t>
    </r>
  </si>
  <si>
    <t>m2</t>
  </si>
  <si>
    <t>010101004006</t>
  </si>
  <si>
    <r>
      <rPr>
        <sz val="10"/>
        <rFont val="宋体"/>
        <family val="3"/>
        <charset val="134"/>
      </rPr>
      <t>挖基坑土石方</t>
    </r>
  </si>
  <si>
    <r>
      <rPr>
        <sz val="10"/>
        <rFont val="Times New Roman"/>
        <family val="1"/>
      </rPr>
      <t>1.</t>
    </r>
    <r>
      <rPr>
        <sz val="10"/>
        <rFont val="宋体"/>
        <family val="3"/>
        <charset val="134"/>
      </rPr>
      <t xml:space="preserve">土壤类别：不分土石类别
</t>
    </r>
    <r>
      <rPr>
        <sz val="10"/>
        <rFont val="Times New Roman"/>
        <family val="1"/>
      </rPr>
      <t>2.</t>
    </r>
    <r>
      <rPr>
        <sz val="10"/>
        <rFont val="宋体"/>
        <family val="3"/>
        <charset val="134"/>
      </rPr>
      <t>挖土深度</t>
    </r>
    <r>
      <rPr>
        <sz val="10"/>
        <rFont val="Times New Roman"/>
        <family val="1"/>
      </rPr>
      <t>6</t>
    </r>
    <r>
      <rPr>
        <sz val="10"/>
        <rFont val="宋体"/>
        <family val="3"/>
        <charset val="134"/>
      </rPr>
      <t>米内</t>
    </r>
  </si>
  <si>
    <t>m3</t>
  </si>
  <si>
    <t>010103002008</t>
  </si>
  <si>
    <r>
      <rPr>
        <sz val="10"/>
        <rFont val="宋体"/>
        <family val="3"/>
        <charset val="134"/>
      </rPr>
      <t>余方弃置</t>
    </r>
  </si>
  <si>
    <r>
      <rPr>
        <sz val="10"/>
        <rFont val="Times New Roman"/>
        <family val="1"/>
      </rPr>
      <t>1.</t>
    </r>
    <r>
      <rPr>
        <sz val="10"/>
        <rFont val="宋体"/>
        <family val="3"/>
        <charset val="134"/>
      </rPr>
      <t xml:space="preserve">土石方装车外运
</t>
    </r>
    <r>
      <rPr>
        <sz val="10"/>
        <rFont val="Times New Roman"/>
        <family val="1"/>
      </rPr>
      <t>2.</t>
    </r>
    <r>
      <rPr>
        <sz val="10"/>
        <rFont val="宋体"/>
        <family val="3"/>
        <charset val="134"/>
      </rPr>
      <t>弃土运距投标人自行考虑</t>
    </r>
  </si>
  <si>
    <t>010103001009</t>
  </si>
  <si>
    <r>
      <rPr>
        <sz val="10"/>
        <rFont val="宋体"/>
        <family val="3"/>
        <charset val="134"/>
      </rPr>
      <t>回填方</t>
    </r>
  </si>
  <si>
    <r>
      <rPr>
        <sz val="10"/>
        <rFont val="Times New Roman"/>
        <family val="1"/>
      </rPr>
      <t>1.</t>
    </r>
    <r>
      <rPr>
        <sz val="10"/>
        <rFont val="宋体"/>
        <family val="3"/>
        <charset val="134"/>
      </rPr>
      <t>密实度要求</t>
    </r>
    <r>
      <rPr>
        <sz val="10"/>
        <rFont val="Times New Roman"/>
        <family val="1"/>
      </rPr>
      <t>:</t>
    </r>
    <r>
      <rPr>
        <sz val="10"/>
        <rFont val="宋体"/>
        <family val="3"/>
        <charset val="134"/>
      </rPr>
      <t>分层夯实，压实系数≥</t>
    </r>
    <r>
      <rPr>
        <sz val="10"/>
        <rFont val="Times New Roman"/>
        <family val="1"/>
      </rPr>
      <t>0.94
2.</t>
    </r>
    <r>
      <rPr>
        <sz val="10"/>
        <rFont val="宋体"/>
        <family val="3"/>
        <charset val="134"/>
      </rPr>
      <t>填方材料品种</t>
    </r>
    <r>
      <rPr>
        <sz val="10"/>
        <rFont val="Times New Roman"/>
        <family val="1"/>
      </rPr>
      <t>:</t>
    </r>
    <r>
      <rPr>
        <sz val="10"/>
        <rFont val="宋体"/>
        <family val="3"/>
        <charset val="134"/>
      </rPr>
      <t>原土回填</t>
    </r>
  </si>
  <si>
    <t>040303001003</t>
  </si>
  <si>
    <r>
      <rPr>
        <sz val="10"/>
        <rFont val="宋体"/>
        <family val="3"/>
        <charset val="134"/>
      </rPr>
      <t>混凝土垫层</t>
    </r>
  </si>
  <si>
    <r>
      <rPr>
        <sz val="10"/>
        <rFont val="Times New Roman"/>
        <family val="1"/>
      </rPr>
      <t>1.</t>
    </r>
    <r>
      <rPr>
        <sz val="10"/>
        <rFont val="宋体"/>
        <family val="3"/>
        <charset val="134"/>
      </rPr>
      <t>混凝土种类</t>
    </r>
    <r>
      <rPr>
        <sz val="10"/>
        <rFont val="Times New Roman"/>
        <family val="1"/>
      </rPr>
      <t>:</t>
    </r>
    <r>
      <rPr>
        <sz val="10"/>
        <rFont val="宋体"/>
        <family val="3"/>
        <charset val="134"/>
      </rPr>
      <t xml:space="preserve">商品混凝土
</t>
    </r>
    <r>
      <rPr>
        <sz val="10"/>
        <rFont val="Times New Roman"/>
        <family val="1"/>
      </rPr>
      <t>2.</t>
    </r>
    <r>
      <rPr>
        <sz val="10"/>
        <rFont val="宋体"/>
        <family val="3"/>
        <charset val="134"/>
      </rPr>
      <t>混凝土强度等级</t>
    </r>
    <r>
      <rPr>
        <sz val="10"/>
        <rFont val="Times New Roman"/>
        <family val="1"/>
      </rPr>
      <t>:C15</t>
    </r>
  </si>
  <si>
    <t>040601006003</t>
  </si>
  <si>
    <r>
      <rPr>
        <sz val="10"/>
        <rFont val="宋体"/>
        <family val="3"/>
        <charset val="134"/>
      </rPr>
      <t>现浇混凝土池底</t>
    </r>
  </si>
  <si>
    <r>
      <rPr>
        <sz val="10"/>
        <rFont val="Times New Roman"/>
        <family val="1"/>
      </rPr>
      <t>1.</t>
    </r>
    <r>
      <rPr>
        <sz val="10"/>
        <rFont val="宋体"/>
        <family val="3"/>
        <charset val="134"/>
      </rPr>
      <t>混凝土种类</t>
    </r>
    <r>
      <rPr>
        <sz val="10"/>
        <rFont val="Times New Roman"/>
        <family val="1"/>
      </rPr>
      <t>:</t>
    </r>
    <r>
      <rPr>
        <sz val="10"/>
        <rFont val="宋体"/>
        <family val="3"/>
        <charset val="134"/>
      </rPr>
      <t xml:space="preserve">商品混凝土
</t>
    </r>
    <r>
      <rPr>
        <sz val="10"/>
        <rFont val="Times New Roman"/>
        <family val="1"/>
      </rPr>
      <t>2.</t>
    </r>
    <r>
      <rPr>
        <sz val="10"/>
        <rFont val="宋体"/>
        <family val="3"/>
        <charset val="134"/>
      </rPr>
      <t>混凝土强度等级</t>
    </r>
    <r>
      <rPr>
        <sz val="10"/>
        <rFont val="Times New Roman"/>
        <family val="1"/>
      </rPr>
      <t>:C30</t>
    </r>
    <r>
      <rPr>
        <sz val="10"/>
        <rFont val="宋体"/>
        <family val="3"/>
        <charset val="134"/>
      </rPr>
      <t xml:space="preserve">抗渗
</t>
    </r>
    <r>
      <rPr>
        <sz val="10"/>
        <rFont val="Times New Roman"/>
        <family val="1"/>
      </rPr>
      <t>3.</t>
    </r>
    <r>
      <rPr>
        <sz val="10"/>
        <rFont val="宋体"/>
        <family val="3"/>
        <charset val="134"/>
      </rPr>
      <t>抗渗等级</t>
    </r>
    <r>
      <rPr>
        <sz val="10"/>
        <rFont val="Times New Roman"/>
        <family val="1"/>
      </rPr>
      <t>p6</t>
    </r>
    <r>
      <rPr>
        <sz val="10"/>
        <rFont val="宋体"/>
        <family val="3"/>
        <charset val="134"/>
      </rPr>
      <t>、防水等级二级</t>
    </r>
  </si>
  <si>
    <t>040601007003</t>
  </si>
  <si>
    <r>
      <rPr>
        <sz val="10"/>
        <rFont val="宋体"/>
        <family val="3"/>
        <charset val="134"/>
      </rPr>
      <t>现浇混凝土池壁（隔墙）</t>
    </r>
  </si>
  <si>
    <t>040601010003</t>
  </si>
  <si>
    <r>
      <rPr>
        <sz val="10"/>
        <rFont val="宋体"/>
        <family val="3"/>
        <charset val="134"/>
      </rPr>
      <t>现浇混凝土池盖板</t>
    </r>
  </si>
  <si>
    <t>010401001007</t>
  </si>
  <si>
    <r>
      <rPr>
        <sz val="10"/>
        <rFont val="宋体"/>
        <family val="3"/>
        <charset val="134"/>
      </rPr>
      <t>砖基础</t>
    </r>
  </si>
  <si>
    <r>
      <rPr>
        <sz val="10"/>
        <rFont val="Times New Roman"/>
        <family val="1"/>
      </rPr>
      <t>1.</t>
    </r>
    <r>
      <rPr>
        <sz val="10"/>
        <rFont val="宋体"/>
        <family val="3"/>
        <charset val="134"/>
      </rPr>
      <t>砖品种、规格、强度等级</t>
    </r>
    <r>
      <rPr>
        <sz val="10"/>
        <rFont val="Times New Roman"/>
        <family val="1"/>
      </rPr>
      <t>:</t>
    </r>
    <r>
      <rPr>
        <sz val="10"/>
        <rFont val="宋体"/>
        <family val="3"/>
        <charset val="134"/>
      </rPr>
      <t xml:space="preserve">实心砖基础
</t>
    </r>
    <r>
      <rPr>
        <sz val="10"/>
        <rFont val="Times New Roman"/>
        <family val="1"/>
      </rPr>
      <t>2.</t>
    </r>
    <r>
      <rPr>
        <sz val="10"/>
        <rFont val="宋体"/>
        <family val="3"/>
        <charset val="134"/>
      </rPr>
      <t>部位：内墙</t>
    </r>
    <r>
      <rPr>
        <sz val="10"/>
        <rFont val="Times New Roman"/>
        <family val="1"/>
      </rPr>
      <t>200</t>
    </r>
    <r>
      <rPr>
        <sz val="10"/>
        <rFont val="宋体"/>
        <family val="3"/>
        <charset val="134"/>
      </rPr>
      <t>高实心砖坎台</t>
    </r>
  </si>
  <si>
    <t>010501002007</t>
  </si>
  <si>
    <r>
      <rPr>
        <sz val="10"/>
        <rFont val="宋体"/>
        <family val="3"/>
        <charset val="134"/>
      </rPr>
      <t>带形基础</t>
    </r>
  </si>
  <si>
    <r>
      <rPr>
        <sz val="10"/>
        <rFont val="Times New Roman"/>
        <family val="1"/>
      </rPr>
      <t>1.</t>
    </r>
    <r>
      <rPr>
        <sz val="10"/>
        <rFont val="宋体"/>
        <family val="3"/>
        <charset val="134"/>
      </rPr>
      <t>混凝土种类</t>
    </r>
    <r>
      <rPr>
        <sz val="10"/>
        <rFont val="Times New Roman"/>
        <family val="1"/>
      </rPr>
      <t>:</t>
    </r>
    <r>
      <rPr>
        <sz val="10"/>
        <rFont val="宋体"/>
        <family val="3"/>
        <charset val="134"/>
      </rPr>
      <t>商品混凝土外墙</t>
    </r>
    <r>
      <rPr>
        <sz val="10"/>
        <rFont val="Times New Roman"/>
        <family val="1"/>
      </rPr>
      <t>200</t>
    </r>
    <r>
      <rPr>
        <sz val="10"/>
        <rFont val="宋体"/>
        <family val="3"/>
        <charset val="134"/>
      </rPr>
      <t xml:space="preserve">高坎台
</t>
    </r>
    <r>
      <rPr>
        <sz val="10"/>
        <rFont val="Times New Roman"/>
        <family val="1"/>
      </rPr>
      <t>2.</t>
    </r>
    <r>
      <rPr>
        <sz val="10"/>
        <rFont val="宋体"/>
        <family val="3"/>
        <charset val="134"/>
      </rPr>
      <t>混凝土强度等级</t>
    </r>
    <r>
      <rPr>
        <sz val="10"/>
        <rFont val="Times New Roman"/>
        <family val="1"/>
      </rPr>
      <t>:C30</t>
    </r>
  </si>
  <si>
    <t>010501006009</t>
  </si>
  <si>
    <r>
      <rPr>
        <sz val="10"/>
        <rFont val="宋体"/>
        <family val="3"/>
        <charset val="134"/>
      </rPr>
      <t>设备基础</t>
    </r>
  </si>
  <si>
    <r>
      <rPr>
        <sz val="10"/>
        <rFont val="Times New Roman"/>
        <family val="1"/>
      </rPr>
      <t>1.</t>
    </r>
    <r>
      <rPr>
        <sz val="10"/>
        <rFont val="宋体"/>
        <family val="3"/>
        <charset val="134"/>
      </rPr>
      <t>混凝土种类</t>
    </r>
    <r>
      <rPr>
        <sz val="10"/>
        <rFont val="Times New Roman"/>
        <family val="1"/>
      </rPr>
      <t>:</t>
    </r>
    <r>
      <rPr>
        <sz val="10"/>
        <rFont val="宋体"/>
        <family val="3"/>
        <charset val="134"/>
      </rPr>
      <t xml:space="preserve">商品混凝土
</t>
    </r>
    <r>
      <rPr>
        <sz val="10"/>
        <rFont val="Times New Roman"/>
        <family val="1"/>
      </rPr>
      <t>2.</t>
    </r>
    <r>
      <rPr>
        <sz val="10"/>
        <rFont val="宋体"/>
        <family val="3"/>
        <charset val="134"/>
      </rPr>
      <t>混凝土强度等级</t>
    </r>
    <r>
      <rPr>
        <sz val="10"/>
        <rFont val="Times New Roman"/>
        <family val="1"/>
      </rPr>
      <t>:C20</t>
    </r>
    <r>
      <rPr>
        <sz val="10"/>
        <rFont val="宋体"/>
        <family val="3"/>
        <charset val="134"/>
      </rPr>
      <t xml:space="preserve">素砼
</t>
    </r>
    <r>
      <rPr>
        <sz val="10"/>
        <rFont val="Times New Roman"/>
        <family val="1"/>
      </rPr>
      <t>3.</t>
    </r>
    <r>
      <rPr>
        <sz val="10"/>
        <rFont val="宋体"/>
        <family val="3"/>
        <charset val="134"/>
      </rPr>
      <t>部位：格栅池</t>
    </r>
  </si>
  <si>
    <t>010501001013</t>
  </si>
  <si>
    <r>
      <rPr>
        <sz val="10"/>
        <rFont val="宋体"/>
        <family val="3"/>
        <charset val="134"/>
      </rPr>
      <t>垫层</t>
    </r>
  </si>
  <si>
    <r>
      <rPr>
        <sz val="10"/>
        <rFont val="Times New Roman"/>
        <family val="1"/>
      </rPr>
      <t>1.</t>
    </r>
    <r>
      <rPr>
        <sz val="10"/>
        <rFont val="宋体"/>
        <family val="3"/>
        <charset val="134"/>
      </rPr>
      <t>混凝土种类</t>
    </r>
    <r>
      <rPr>
        <sz val="10"/>
        <rFont val="Times New Roman"/>
        <family val="1"/>
      </rPr>
      <t>:</t>
    </r>
    <r>
      <rPr>
        <sz val="10"/>
        <rFont val="宋体"/>
        <family val="3"/>
        <charset val="134"/>
      </rPr>
      <t xml:space="preserve">细石混凝土
</t>
    </r>
    <r>
      <rPr>
        <sz val="10"/>
        <rFont val="Times New Roman"/>
        <family val="1"/>
      </rPr>
      <t>2.</t>
    </r>
    <r>
      <rPr>
        <sz val="10"/>
        <rFont val="宋体"/>
        <family val="3"/>
        <charset val="134"/>
      </rPr>
      <t>混凝土强度等级</t>
    </r>
    <r>
      <rPr>
        <sz val="10"/>
        <rFont val="Times New Roman"/>
        <family val="1"/>
      </rPr>
      <t>:C20
3.</t>
    </r>
    <r>
      <rPr>
        <sz val="10"/>
        <rFont val="宋体"/>
        <family val="3"/>
        <charset val="134"/>
      </rPr>
      <t>部位：格栅池、污泥池</t>
    </r>
  </si>
  <si>
    <t>010501001014</t>
  </si>
  <si>
    <r>
      <rPr>
        <sz val="10"/>
        <rFont val="Times New Roman"/>
        <family val="1"/>
      </rPr>
      <t>1.</t>
    </r>
    <r>
      <rPr>
        <sz val="10"/>
        <rFont val="宋体"/>
        <family val="3"/>
        <charset val="134"/>
      </rPr>
      <t>混凝土种类</t>
    </r>
    <r>
      <rPr>
        <sz val="10"/>
        <rFont val="Times New Roman"/>
        <family val="1"/>
      </rPr>
      <t>:400mm</t>
    </r>
    <r>
      <rPr>
        <sz val="10"/>
        <rFont val="宋体"/>
        <family val="3"/>
        <charset val="134"/>
      </rPr>
      <t xml:space="preserve">钢渣混凝土
</t>
    </r>
    <r>
      <rPr>
        <sz val="10"/>
        <rFont val="Times New Roman"/>
        <family val="1"/>
      </rPr>
      <t>2.</t>
    </r>
    <r>
      <rPr>
        <sz val="10"/>
        <rFont val="宋体"/>
        <family val="3"/>
        <charset val="134"/>
      </rPr>
      <t>含模板</t>
    </r>
  </si>
  <si>
    <t>040901001016</t>
  </si>
  <si>
    <r>
      <rPr>
        <sz val="10"/>
        <rFont val="宋体"/>
        <family val="3"/>
        <charset val="134"/>
      </rPr>
      <t>现浇构件钢筋</t>
    </r>
  </si>
  <si>
    <r>
      <rPr>
        <sz val="10"/>
        <rFont val="Times New Roman"/>
        <family val="1"/>
      </rPr>
      <t>1.</t>
    </r>
    <r>
      <rPr>
        <sz val="10"/>
        <rFont val="宋体"/>
        <family val="3"/>
        <charset val="134"/>
      </rPr>
      <t>钢筋种类、规格</t>
    </r>
    <r>
      <rPr>
        <sz val="10"/>
        <rFont val="Times New Roman"/>
        <family val="1"/>
      </rPr>
      <t>:HRB300Φ6</t>
    </r>
  </si>
  <si>
    <t>t</t>
  </si>
  <si>
    <t>040901001017</t>
  </si>
  <si>
    <r>
      <rPr>
        <sz val="10"/>
        <rFont val="Times New Roman"/>
        <family val="1"/>
      </rPr>
      <t>1.</t>
    </r>
    <r>
      <rPr>
        <sz val="10"/>
        <rFont val="宋体"/>
        <family val="3"/>
        <charset val="134"/>
      </rPr>
      <t>钢筋种类、规格</t>
    </r>
    <r>
      <rPr>
        <sz val="10"/>
        <rFont val="Times New Roman"/>
        <family val="1"/>
      </rPr>
      <t>:HRB300Φ8</t>
    </r>
  </si>
  <si>
    <t>040901001018</t>
  </si>
  <si>
    <r>
      <rPr>
        <sz val="10"/>
        <rFont val="Times New Roman"/>
        <family val="1"/>
      </rPr>
      <t>1.</t>
    </r>
    <r>
      <rPr>
        <sz val="10"/>
        <rFont val="宋体"/>
        <family val="3"/>
        <charset val="134"/>
      </rPr>
      <t>钢筋种类、规格</t>
    </r>
    <r>
      <rPr>
        <sz val="10"/>
        <rFont val="Times New Roman"/>
        <family val="1"/>
      </rPr>
      <t>:HRB400Φ12</t>
    </r>
  </si>
  <si>
    <t>040901001019</t>
  </si>
  <si>
    <r>
      <rPr>
        <sz val="10"/>
        <rFont val="Times New Roman"/>
        <family val="1"/>
      </rPr>
      <t>1.</t>
    </r>
    <r>
      <rPr>
        <sz val="10"/>
        <rFont val="宋体"/>
        <family val="3"/>
        <charset val="134"/>
      </rPr>
      <t>钢筋种类、规格</t>
    </r>
    <r>
      <rPr>
        <sz val="10"/>
        <rFont val="Times New Roman"/>
        <family val="1"/>
      </rPr>
      <t>:HRB400Φ14</t>
    </r>
  </si>
  <si>
    <t>040901001020</t>
  </si>
  <si>
    <r>
      <rPr>
        <sz val="10"/>
        <rFont val="Times New Roman"/>
        <family val="1"/>
      </rPr>
      <t>1.</t>
    </r>
    <r>
      <rPr>
        <sz val="10"/>
        <rFont val="宋体"/>
        <family val="3"/>
        <charset val="134"/>
      </rPr>
      <t>钢筋种类、规格</t>
    </r>
    <r>
      <rPr>
        <sz val="10"/>
        <rFont val="Times New Roman"/>
        <family val="1"/>
      </rPr>
      <t>:HRB400Φ16</t>
    </r>
  </si>
  <si>
    <t>040901001021</t>
  </si>
  <si>
    <r>
      <rPr>
        <sz val="10"/>
        <rFont val="Times New Roman"/>
        <family val="1"/>
      </rPr>
      <t>1.</t>
    </r>
    <r>
      <rPr>
        <sz val="10"/>
        <rFont val="宋体"/>
        <family val="3"/>
        <charset val="134"/>
      </rPr>
      <t>钢筋种类、规格</t>
    </r>
    <r>
      <rPr>
        <sz val="10"/>
        <rFont val="Times New Roman"/>
        <family val="1"/>
      </rPr>
      <t>:HRB400Φ18</t>
    </r>
  </si>
  <si>
    <t>040901001022</t>
  </si>
  <si>
    <r>
      <rPr>
        <sz val="10"/>
        <rFont val="Times New Roman"/>
        <family val="1"/>
      </rPr>
      <t>1.</t>
    </r>
    <r>
      <rPr>
        <sz val="10"/>
        <rFont val="宋体"/>
        <family val="3"/>
        <charset val="134"/>
      </rPr>
      <t>钢筋种类、规格</t>
    </r>
    <r>
      <rPr>
        <sz val="10"/>
        <rFont val="Times New Roman"/>
        <family val="1"/>
      </rPr>
      <t>:HRB400Φ20</t>
    </r>
  </si>
  <si>
    <t>040901001023</t>
  </si>
  <si>
    <r>
      <rPr>
        <sz val="10"/>
        <rFont val="Times New Roman"/>
        <family val="1"/>
      </rPr>
      <t>1.</t>
    </r>
    <r>
      <rPr>
        <sz val="10"/>
        <rFont val="宋体"/>
        <family val="3"/>
        <charset val="134"/>
      </rPr>
      <t>钢筋种类、规格</t>
    </r>
    <r>
      <rPr>
        <sz val="10"/>
        <rFont val="Times New Roman"/>
        <family val="1"/>
      </rPr>
      <t>:HRB400Φ22</t>
    </r>
  </si>
  <si>
    <t>040901001024</t>
  </si>
  <si>
    <r>
      <rPr>
        <sz val="10"/>
        <rFont val="Times New Roman"/>
        <family val="1"/>
      </rPr>
      <t>1.</t>
    </r>
    <r>
      <rPr>
        <sz val="10"/>
        <rFont val="宋体"/>
        <family val="3"/>
        <charset val="134"/>
      </rPr>
      <t>钢筋种类、规格</t>
    </r>
    <r>
      <rPr>
        <sz val="10"/>
        <rFont val="Times New Roman"/>
        <family val="1"/>
      </rPr>
      <t>:HRB400Φ25</t>
    </r>
  </si>
  <si>
    <t>040901009003</t>
  </si>
  <si>
    <r>
      <rPr>
        <sz val="10"/>
        <rFont val="宋体"/>
        <family val="3"/>
        <charset val="134"/>
      </rPr>
      <t>预埋铁件</t>
    </r>
  </si>
  <si>
    <r>
      <rPr>
        <sz val="10"/>
        <rFont val="Times New Roman"/>
        <family val="1"/>
      </rPr>
      <t>1.Q235</t>
    </r>
    <r>
      <rPr>
        <sz val="10"/>
        <rFont val="宋体"/>
        <family val="3"/>
        <charset val="134"/>
      </rPr>
      <t>型钢钢板、螺栓</t>
    </r>
  </si>
  <si>
    <t>010516003016</t>
  </si>
  <si>
    <r>
      <rPr>
        <sz val="10"/>
        <rFont val="宋体"/>
        <family val="3"/>
        <charset val="134"/>
      </rPr>
      <t>机械连接</t>
    </r>
  </si>
  <si>
    <r>
      <rPr>
        <sz val="10"/>
        <rFont val="Times New Roman"/>
        <family val="1"/>
      </rPr>
      <t>1.</t>
    </r>
    <r>
      <rPr>
        <sz val="10"/>
        <rFont val="宋体"/>
        <family val="3"/>
        <charset val="134"/>
      </rPr>
      <t>连接方式</t>
    </r>
    <r>
      <rPr>
        <sz val="10"/>
        <rFont val="Times New Roman"/>
        <family val="1"/>
      </rPr>
      <t>:</t>
    </r>
    <r>
      <rPr>
        <sz val="10"/>
        <rFont val="宋体"/>
        <family val="3"/>
        <charset val="134"/>
      </rPr>
      <t xml:space="preserve">直螺纹钢筋接头
</t>
    </r>
    <r>
      <rPr>
        <sz val="10"/>
        <rFont val="Times New Roman"/>
        <family val="1"/>
      </rPr>
      <t>2.14-18mm</t>
    </r>
  </si>
  <si>
    <r>
      <rPr>
        <sz val="10"/>
        <rFont val="宋体"/>
        <family val="3"/>
        <charset val="134"/>
      </rPr>
      <t>个</t>
    </r>
  </si>
  <si>
    <t>010516003017</t>
  </si>
  <si>
    <r>
      <rPr>
        <sz val="10"/>
        <rFont val="Times New Roman"/>
        <family val="1"/>
      </rPr>
      <t>1.</t>
    </r>
    <r>
      <rPr>
        <sz val="10"/>
        <rFont val="宋体"/>
        <family val="3"/>
        <charset val="134"/>
      </rPr>
      <t>连接方式</t>
    </r>
    <r>
      <rPr>
        <sz val="10"/>
        <rFont val="Times New Roman"/>
        <family val="1"/>
      </rPr>
      <t>:</t>
    </r>
    <r>
      <rPr>
        <sz val="10"/>
        <rFont val="宋体"/>
        <family val="3"/>
        <charset val="134"/>
      </rPr>
      <t xml:space="preserve">直螺纹钢筋接头
</t>
    </r>
    <r>
      <rPr>
        <sz val="10"/>
        <rFont val="Times New Roman"/>
        <family val="1"/>
      </rPr>
      <t>2.20-32mm</t>
    </r>
  </si>
  <si>
    <t>010902008009</t>
  </si>
  <si>
    <r>
      <rPr>
        <sz val="10"/>
        <rFont val="宋体"/>
        <family val="3"/>
        <charset val="134"/>
      </rPr>
      <t>止水带</t>
    </r>
  </si>
  <si>
    <r>
      <rPr>
        <sz val="10"/>
        <rFont val="Times New Roman"/>
        <family val="1"/>
      </rPr>
      <t>3mm</t>
    </r>
    <r>
      <rPr>
        <sz val="10"/>
        <rFont val="宋体"/>
        <family val="3"/>
        <charset val="134"/>
      </rPr>
      <t>厚，</t>
    </r>
    <r>
      <rPr>
        <sz val="10"/>
        <rFont val="Times New Roman"/>
        <family val="1"/>
      </rPr>
      <t>400mm</t>
    </r>
    <r>
      <rPr>
        <sz val="10"/>
        <rFont val="宋体"/>
        <family val="3"/>
        <charset val="134"/>
      </rPr>
      <t>宽钢板止水带</t>
    </r>
  </si>
  <si>
    <t>m</t>
  </si>
  <si>
    <t>031002003017</t>
  </si>
  <si>
    <r>
      <rPr>
        <sz val="10"/>
        <rFont val="宋体"/>
        <family val="3"/>
        <charset val="134"/>
      </rPr>
      <t>套管</t>
    </r>
  </si>
  <si>
    <r>
      <rPr>
        <sz val="10"/>
        <rFont val="Times New Roman"/>
        <family val="1"/>
      </rPr>
      <t>1.</t>
    </r>
    <r>
      <rPr>
        <sz val="10"/>
        <rFont val="宋体"/>
        <family val="3"/>
        <charset val="134"/>
      </rPr>
      <t>名称、类型</t>
    </r>
    <r>
      <rPr>
        <sz val="10"/>
        <rFont val="Times New Roman"/>
        <family val="1"/>
      </rPr>
      <t>:</t>
    </r>
    <r>
      <rPr>
        <sz val="10"/>
        <rFont val="宋体"/>
        <family val="3"/>
        <charset val="134"/>
      </rPr>
      <t xml:space="preserve">柔性防水套管
</t>
    </r>
    <r>
      <rPr>
        <sz val="10"/>
        <rFont val="Times New Roman"/>
        <family val="1"/>
      </rPr>
      <t>2.</t>
    </r>
    <r>
      <rPr>
        <sz val="10"/>
        <rFont val="宋体"/>
        <family val="3"/>
        <charset val="134"/>
      </rPr>
      <t>规格</t>
    </r>
    <r>
      <rPr>
        <sz val="10"/>
        <rFont val="Times New Roman"/>
        <family val="1"/>
      </rPr>
      <t>:DN300</t>
    </r>
  </si>
  <si>
    <t>031002003018</t>
  </si>
  <si>
    <r>
      <rPr>
        <sz val="10"/>
        <rFont val="Times New Roman"/>
        <family val="1"/>
      </rPr>
      <t>1.</t>
    </r>
    <r>
      <rPr>
        <sz val="10"/>
        <rFont val="宋体"/>
        <family val="3"/>
        <charset val="134"/>
      </rPr>
      <t>名称、类型</t>
    </r>
    <r>
      <rPr>
        <sz val="10"/>
        <rFont val="Times New Roman"/>
        <family val="1"/>
      </rPr>
      <t>:</t>
    </r>
    <r>
      <rPr>
        <sz val="10"/>
        <rFont val="宋体"/>
        <family val="3"/>
        <charset val="134"/>
      </rPr>
      <t xml:space="preserve">柔性防水套管
</t>
    </r>
    <r>
      <rPr>
        <sz val="10"/>
        <rFont val="Times New Roman"/>
        <family val="1"/>
      </rPr>
      <t>2.</t>
    </r>
    <r>
      <rPr>
        <sz val="10"/>
        <rFont val="宋体"/>
        <family val="3"/>
        <charset val="134"/>
      </rPr>
      <t>规格</t>
    </r>
    <r>
      <rPr>
        <sz val="10"/>
        <rFont val="Times New Roman"/>
        <family val="1"/>
      </rPr>
      <t>:DN250</t>
    </r>
  </si>
  <si>
    <t>031002003019</t>
  </si>
  <si>
    <r>
      <rPr>
        <sz val="10"/>
        <rFont val="Times New Roman"/>
        <family val="1"/>
      </rPr>
      <t>1.</t>
    </r>
    <r>
      <rPr>
        <sz val="10"/>
        <rFont val="宋体"/>
        <family val="3"/>
        <charset val="134"/>
      </rPr>
      <t>名称、类型</t>
    </r>
    <r>
      <rPr>
        <sz val="10"/>
        <rFont val="Times New Roman"/>
        <family val="1"/>
      </rPr>
      <t>:</t>
    </r>
    <r>
      <rPr>
        <sz val="10"/>
        <rFont val="宋体"/>
        <family val="3"/>
        <charset val="134"/>
      </rPr>
      <t xml:space="preserve">柔性防水套管
</t>
    </r>
    <r>
      <rPr>
        <sz val="10"/>
        <rFont val="Times New Roman"/>
        <family val="1"/>
      </rPr>
      <t>2.</t>
    </r>
    <r>
      <rPr>
        <sz val="10"/>
        <rFont val="宋体"/>
        <family val="3"/>
        <charset val="134"/>
      </rPr>
      <t>规格</t>
    </r>
    <r>
      <rPr>
        <sz val="10"/>
        <rFont val="Times New Roman"/>
        <family val="1"/>
      </rPr>
      <t>:DN200</t>
    </r>
  </si>
  <si>
    <t>031002003020</t>
  </si>
  <si>
    <r>
      <rPr>
        <sz val="10"/>
        <rFont val="Times New Roman"/>
        <family val="1"/>
      </rPr>
      <t>1.</t>
    </r>
    <r>
      <rPr>
        <sz val="10"/>
        <rFont val="宋体"/>
        <family val="3"/>
        <charset val="134"/>
      </rPr>
      <t>名称、类型</t>
    </r>
    <r>
      <rPr>
        <sz val="10"/>
        <rFont val="Times New Roman"/>
        <family val="1"/>
      </rPr>
      <t>:</t>
    </r>
    <r>
      <rPr>
        <sz val="10"/>
        <rFont val="宋体"/>
        <family val="3"/>
        <charset val="134"/>
      </rPr>
      <t xml:space="preserve">柔性防水套管
</t>
    </r>
    <r>
      <rPr>
        <sz val="10"/>
        <rFont val="Times New Roman"/>
        <family val="1"/>
      </rPr>
      <t>2.</t>
    </r>
    <r>
      <rPr>
        <sz val="10"/>
        <rFont val="宋体"/>
        <family val="3"/>
        <charset val="134"/>
      </rPr>
      <t>规格</t>
    </r>
    <r>
      <rPr>
        <sz val="10"/>
        <rFont val="Times New Roman"/>
        <family val="1"/>
      </rPr>
      <t>:DN100</t>
    </r>
  </si>
  <si>
    <t>031002003022</t>
  </si>
  <si>
    <r>
      <rPr>
        <sz val="10"/>
        <rFont val="Times New Roman"/>
        <family val="1"/>
      </rPr>
      <t>1.</t>
    </r>
    <r>
      <rPr>
        <sz val="10"/>
        <rFont val="宋体"/>
        <family val="3"/>
        <charset val="134"/>
      </rPr>
      <t>名称、类型</t>
    </r>
    <r>
      <rPr>
        <sz val="10"/>
        <rFont val="Times New Roman"/>
        <family val="1"/>
      </rPr>
      <t>:</t>
    </r>
    <r>
      <rPr>
        <sz val="10"/>
        <rFont val="宋体"/>
        <family val="3"/>
        <charset val="134"/>
      </rPr>
      <t xml:space="preserve">柔性防水套管
</t>
    </r>
    <r>
      <rPr>
        <sz val="10"/>
        <rFont val="Times New Roman"/>
        <family val="1"/>
      </rPr>
      <t>2.</t>
    </r>
    <r>
      <rPr>
        <sz val="10"/>
        <rFont val="宋体"/>
        <family val="3"/>
        <charset val="134"/>
      </rPr>
      <t>规格</t>
    </r>
    <r>
      <rPr>
        <sz val="10"/>
        <rFont val="Times New Roman"/>
        <family val="1"/>
      </rPr>
      <t>:DN150</t>
    </r>
  </si>
  <si>
    <t>040309001009</t>
  </si>
  <si>
    <r>
      <rPr>
        <sz val="10"/>
        <rFont val="宋体"/>
        <family val="3"/>
        <charset val="134"/>
      </rPr>
      <t>金属栏杆</t>
    </r>
  </si>
  <si>
    <r>
      <rPr>
        <sz val="10"/>
        <rFont val="Times New Roman"/>
        <family val="1"/>
      </rPr>
      <t>1.304</t>
    </r>
    <r>
      <rPr>
        <sz val="10"/>
        <rFont val="宋体"/>
        <family val="3"/>
        <charset val="134"/>
      </rPr>
      <t xml:space="preserve">不锈钢栏杆
</t>
    </r>
    <r>
      <rPr>
        <sz val="10"/>
        <rFont val="Times New Roman"/>
        <family val="1"/>
      </rPr>
      <t>2.1.5m</t>
    </r>
    <r>
      <rPr>
        <sz val="10"/>
        <rFont val="宋体"/>
        <family val="3"/>
        <charset val="134"/>
      </rPr>
      <t>高</t>
    </r>
  </si>
  <si>
    <t>070205002005</t>
  </si>
  <si>
    <r>
      <rPr>
        <sz val="10"/>
        <rFont val="宋体"/>
        <family val="3"/>
        <charset val="134"/>
      </rPr>
      <t>玻璃钢盖板</t>
    </r>
  </si>
  <si>
    <r>
      <rPr>
        <sz val="10"/>
        <rFont val="宋体"/>
        <family val="3"/>
        <charset val="134"/>
      </rPr>
      <t>成品玻璃钢盖板，顶部板厚</t>
    </r>
    <r>
      <rPr>
        <sz val="10"/>
        <rFont val="Times New Roman"/>
        <family val="1"/>
      </rPr>
      <t>4mm</t>
    </r>
  </si>
  <si>
    <t>011101006013</t>
  </si>
  <si>
    <r>
      <rPr>
        <sz val="10"/>
        <rFont val="宋体"/>
        <family val="3"/>
        <charset val="134"/>
      </rPr>
      <t>平面砂浆找平层</t>
    </r>
  </si>
  <si>
    <r>
      <rPr>
        <sz val="10"/>
        <rFont val="Times New Roman"/>
        <family val="1"/>
      </rPr>
      <t>1.</t>
    </r>
    <r>
      <rPr>
        <sz val="10"/>
        <rFont val="宋体"/>
        <family val="3"/>
        <charset val="134"/>
      </rPr>
      <t>找平层厚度、砂浆配合比</t>
    </r>
    <r>
      <rPr>
        <sz val="10"/>
        <rFont val="Times New Roman"/>
        <family val="1"/>
      </rPr>
      <t>:20</t>
    </r>
    <r>
      <rPr>
        <sz val="10"/>
        <rFont val="宋体"/>
        <family val="3"/>
        <charset val="134"/>
      </rPr>
      <t>厚</t>
    </r>
    <r>
      <rPr>
        <sz val="10"/>
        <rFont val="Times New Roman"/>
        <family val="1"/>
      </rPr>
      <t>1</t>
    </r>
    <r>
      <rPr>
        <sz val="10"/>
        <rFont val="宋体"/>
        <family val="3"/>
        <charset val="134"/>
      </rPr>
      <t>：</t>
    </r>
    <r>
      <rPr>
        <sz val="10"/>
        <rFont val="Times New Roman"/>
        <family val="1"/>
      </rPr>
      <t>3</t>
    </r>
    <r>
      <rPr>
        <sz val="10"/>
        <rFont val="宋体"/>
        <family val="3"/>
        <charset val="134"/>
      </rPr>
      <t>水泥砂浆找平</t>
    </r>
  </si>
  <si>
    <t>010904002029</t>
  </si>
  <si>
    <r>
      <rPr>
        <sz val="10"/>
        <rFont val="宋体"/>
        <family val="3"/>
        <charset val="134"/>
      </rPr>
      <t>楼（地）面涂膜防水</t>
    </r>
  </si>
  <si>
    <r>
      <rPr>
        <sz val="10"/>
        <rFont val="Times New Roman"/>
        <family val="1"/>
      </rPr>
      <t>1.</t>
    </r>
    <r>
      <rPr>
        <sz val="10"/>
        <rFont val="宋体"/>
        <family val="3"/>
        <charset val="134"/>
      </rPr>
      <t>涂膜厚度、遍数</t>
    </r>
    <r>
      <rPr>
        <sz val="10"/>
        <rFont val="Times New Roman"/>
        <family val="1"/>
      </rPr>
      <t>:</t>
    </r>
    <r>
      <rPr>
        <sz val="10"/>
        <rFont val="宋体"/>
        <family val="3"/>
        <charset val="134"/>
      </rPr>
      <t>铺</t>
    </r>
    <r>
      <rPr>
        <sz val="10"/>
        <rFont val="Times New Roman"/>
        <family val="1"/>
      </rPr>
      <t>0.4</t>
    </r>
    <r>
      <rPr>
        <sz val="10"/>
        <rFont val="宋体"/>
        <family val="3"/>
        <charset val="134"/>
      </rPr>
      <t>厚聚乙烯膜一层</t>
    </r>
  </si>
  <si>
    <t>011101003005</t>
  </si>
  <si>
    <r>
      <rPr>
        <sz val="10"/>
        <rFont val="宋体"/>
        <family val="3"/>
        <charset val="134"/>
      </rPr>
      <t>细石混凝土楼地面</t>
    </r>
  </si>
  <si>
    <r>
      <rPr>
        <sz val="10"/>
        <rFont val="Times New Roman"/>
        <family val="1"/>
      </rPr>
      <t>1.</t>
    </r>
    <r>
      <rPr>
        <sz val="10"/>
        <rFont val="宋体"/>
        <family val="3"/>
        <charset val="134"/>
      </rPr>
      <t>找平层厚度、砂浆配合比</t>
    </r>
    <r>
      <rPr>
        <sz val="10"/>
        <rFont val="Times New Roman"/>
        <family val="1"/>
      </rPr>
      <t>:50</t>
    </r>
    <r>
      <rPr>
        <sz val="10"/>
        <rFont val="宋体"/>
        <family val="3"/>
        <charset val="134"/>
      </rPr>
      <t>厚</t>
    </r>
    <r>
      <rPr>
        <sz val="10"/>
        <rFont val="Times New Roman"/>
        <family val="1"/>
      </rPr>
      <t>C20</t>
    </r>
    <r>
      <rPr>
        <sz val="10"/>
        <rFont val="宋体"/>
        <family val="3"/>
        <charset val="134"/>
      </rPr>
      <t>细石混凝土保护层</t>
    </r>
  </si>
  <si>
    <t>010904001013</t>
  </si>
  <si>
    <r>
      <rPr>
        <sz val="10"/>
        <rFont val="宋体"/>
        <family val="3"/>
        <charset val="134"/>
      </rPr>
      <t>楼（地）面卷材防水（底板外防水）</t>
    </r>
  </si>
  <si>
    <r>
      <rPr>
        <sz val="10"/>
        <rFont val="Times New Roman"/>
        <family val="1"/>
      </rPr>
      <t>1.</t>
    </r>
    <r>
      <rPr>
        <sz val="10"/>
        <rFont val="宋体"/>
        <family val="3"/>
        <charset val="134"/>
      </rPr>
      <t xml:space="preserve">刷基层处理剂一遍
</t>
    </r>
    <r>
      <rPr>
        <sz val="10"/>
        <rFont val="Times New Roman"/>
        <family val="1"/>
      </rPr>
      <t>2.4.0</t>
    </r>
    <r>
      <rPr>
        <sz val="10"/>
        <rFont val="宋体"/>
        <family val="3"/>
        <charset val="134"/>
      </rPr>
      <t>厚</t>
    </r>
    <r>
      <rPr>
        <sz val="10"/>
        <rFont val="Times New Roman"/>
        <family val="1"/>
      </rPr>
      <t>SBS</t>
    </r>
    <r>
      <rPr>
        <sz val="10"/>
        <rFont val="宋体"/>
        <family val="3"/>
        <charset val="134"/>
      </rPr>
      <t>改性沥青防水卷材（</t>
    </r>
    <r>
      <rPr>
        <sz val="10"/>
        <rFont val="Times New Roman"/>
        <family val="1"/>
      </rPr>
      <t>II</t>
    </r>
    <r>
      <rPr>
        <sz val="10"/>
        <rFont val="宋体"/>
        <family val="3"/>
        <charset val="134"/>
      </rPr>
      <t>型）</t>
    </r>
  </si>
  <si>
    <t>010904001014</t>
  </si>
  <si>
    <r>
      <rPr>
        <sz val="10"/>
        <rFont val="Times New Roman"/>
        <family val="1"/>
      </rPr>
      <t>1.</t>
    </r>
    <r>
      <rPr>
        <sz val="10"/>
        <rFont val="宋体"/>
        <family val="3"/>
        <charset val="134"/>
      </rPr>
      <t xml:space="preserve">刷基层处理剂一遍
</t>
    </r>
    <r>
      <rPr>
        <sz val="10"/>
        <rFont val="Times New Roman"/>
        <family val="1"/>
      </rPr>
      <t>2.3.0</t>
    </r>
    <r>
      <rPr>
        <sz val="10"/>
        <rFont val="宋体"/>
        <family val="3"/>
        <charset val="134"/>
      </rPr>
      <t>厚</t>
    </r>
    <r>
      <rPr>
        <sz val="10"/>
        <rFont val="Times New Roman"/>
        <family val="1"/>
      </rPr>
      <t>SBS</t>
    </r>
    <r>
      <rPr>
        <sz val="10"/>
        <rFont val="宋体"/>
        <family val="3"/>
        <charset val="134"/>
      </rPr>
      <t>改性沥青防水卷材（</t>
    </r>
    <r>
      <rPr>
        <sz val="10"/>
        <rFont val="Times New Roman"/>
        <family val="1"/>
      </rPr>
      <t>II</t>
    </r>
    <r>
      <rPr>
        <sz val="10"/>
        <rFont val="宋体"/>
        <family val="3"/>
        <charset val="134"/>
      </rPr>
      <t>型）</t>
    </r>
  </si>
  <si>
    <t>010903001013</t>
  </si>
  <si>
    <r>
      <rPr>
        <sz val="10"/>
        <rFont val="宋体"/>
        <family val="3"/>
        <charset val="134"/>
      </rPr>
      <t>墙面卷材防水（墙身防水）</t>
    </r>
  </si>
  <si>
    <t>010903001014</t>
  </si>
  <si>
    <t>011101006014</t>
  </si>
  <si>
    <r>
      <rPr>
        <sz val="10"/>
        <rFont val="Times New Roman"/>
        <family val="1"/>
      </rPr>
      <t>1.</t>
    </r>
    <r>
      <rPr>
        <sz val="10"/>
        <rFont val="宋体"/>
        <family val="3"/>
        <charset val="134"/>
      </rPr>
      <t>找平层厚度、砂浆配合比</t>
    </r>
    <r>
      <rPr>
        <sz val="10"/>
        <rFont val="Times New Roman"/>
        <family val="1"/>
      </rPr>
      <t>:20</t>
    </r>
    <r>
      <rPr>
        <sz val="10"/>
        <rFont val="宋体"/>
        <family val="3"/>
        <charset val="134"/>
      </rPr>
      <t>厚</t>
    </r>
    <r>
      <rPr>
        <sz val="10"/>
        <rFont val="Times New Roman"/>
        <family val="1"/>
      </rPr>
      <t>1</t>
    </r>
    <r>
      <rPr>
        <sz val="10"/>
        <rFont val="宋体"/>
        <family val="3"/>
        <charset val="134"/>
      </rPr>
      <t>：</t>
    </r>
    <r>
      <rPr>
        <sz val="10"/>
        <rFont val="Times New Roman"/>
        <family val="1"/>
      </rPr>
      <t>2.5</t>
    </r>
    <r>
      <rPr>
        <sz val="10"/>
        <rFont val="宋体"/>
        <family val="3"/>
        <charset val="134"/>
      </rPr>
      <t>水泥砂浆找平</t>
    </r>
  </si>
  <si>
    <t>011101006015</t>
  </si>
  <si>
    <r>
      <rPr>
        <sz val="10"/>
        <rFont val="Times New Roman"/>
        <family val="1"/>
      </rPr>
      <t>1.</t>
    </r>
    <r>
      <rPr>
        <sz val="10"/>
        <rFont val="宋体"/>
        <family val="3"/>
        <charset val="134"/>
      </rPr>
      <t>找平层厚度、砂浆配合比</t>
    </r>
    <r>
      <rPr>
        <sz val="10"/>
        <rFont val="Times New Roman"/>
        <family val="1"/>
      </rPr>
      <t>:20</t>
    </r>
    <r>
      <rPr>
        <sz val="10"/>
        <rFont val="宋体"/>
        <family val="3"/>
        <charset val="134"/>
      </rPr>
      <t>厚掺外加剂水泥防水砂浆抹面，表面压光</t>
    </r>
  </si>
  <si>
    <t>010904002030</t>
  </si>
  <si>
    <r>
      <rPr>
        <sz val="10"/>
        <rFont val="宋体"/>
        <family val="3"/>
        <charset val="134"/>
      </rPr>
      <t>楼（地）面涂膜防水（水池地面）</t>
    </r>
  </si>
  <si>
    <r>
      <rPr>
        <sz val="10"/>
        <rFont val="Times New Roman"/>
        <family val="1"/>
      </rPr>
      <t>1.</t>
    </r>
    <r>
      <rPr>
        <sz val="10"/>
        <rFont val="宋体"/>
        <family val="3"/>
        <charset val="134"/>
      </rPr>
      <t xml:space="preserve">刷基层处理剂一遍
</t>
    </r>
    <r>
      <rPr>
        <sz val="10"/>
        <rFont val="Times New Roman"/>
        <family val="1"/>
      </rPr>
      <t>2.1.5</t>
    </r>
    <r>
      <rPr>
        <sz val="10"/>
        <rFont val="宋体"/>
        <family val="3"/>
        <charset val="134"/>
      </rPr>
      <t>聚合物水泥防水涂料（</t>
    </r>
    <r>
      <rPr>
        <sz val="10"/>
        <rFont val="Times New Roman"/>
        <family val="1"/>
      </rPr>
      <t>II</t>
    </r>
    <r>
      <rPr>
        <sz val="10"/>
        <rFont val="宋体"/>
        <family val="3"/>
        <charset val="134"/>
      </rPr>
      <t>型）</t>
    </r>
  </si>
  <si>
    <t>010904002031</t>
  </si>
  <si>
    <r>
      <rPr>
        <sz val="10"/>
        <rFont val="宋体"/>
        <family val="3"/>
        <charset val="134"/>
      </rPr>
      <t>楼（地）面涂膜防水（水池内墙）</t>
    </r>
  </si>
  <si>
    <t>010904002032</t>
  </si>
  <si>
    <r>
      <rPr>
        <sz val="10"/>
        <rFont val="宋体"/>
        <family val="3"/>
        <charset val="134"/>
      </rPr>
      <t>楼（地）面涂膜防水（水池顶棚）</t>
    </r>
  </si>
  <si>
    <t>010401008003</t>
  </si>
  <si>
    <r>
      <rPr>
        <sz val="10"/>
        <rFont val="宋体"/>
        <family val="3"/>
        <charset val="134"/>
      </rPr>
      <t>填充墙</t>
    </r>
  </si>
  <si>
    <r>
      <rPr>
        <sz val="10"/>
        <rFont val="Times New Roman"/>
        <family val="1"/>
      </rPr>
      <t>1.</t>
    </r>
    <r>
      <rPr>
        <sz val="10"/>
        <rFont val="宋体"/>
        <family val="3"/>
        <charset val="134"/>
      </rPr>
      <t>墙体类型</t>
    </r>
    <r>
      <rPr>
        <sz val="10"/>
        <rFont val="Times New Roman"/>
        <family val="1"/>
      </rPr>
      <t>:</t>
    </r>
    <r>
      <rPr>
        <sz val="10"/>
        <rFont val="宋体"/>
        <family val="3"/>
        <charset val="134"/>
      </rPr>
      <t>池体</t>
    </r>
    <r>
      <rPr>
        <sz val="10"/>
        <rFont val="Times New Roman"/>
        <family val="1"/>
      </rPr>
      <t>120</t>
    </r>
    <r>
      <rPr>
        <sz val="10"/>
        <rFont val="宋体"/>
        <family val="3"/>
        <charset val="134"/>
      </rPr>
      <t>厚保护墙</t>
    </r>
  </si>
  <si>
    <t>011703001003</t>
  </si>
  <si>
    <r>
      <rPr>
        <sz val="10"/>
        <rFont val="宋体"/>
        <family val="3"/>
        <charset val="134"/>
      </rPr>
      <t>垂直运输</t>
    </r>
  </si>
  <si>
    <r>
      <rPr>
        <sz val="10"/>
        <rFont val="Times New Roman"/>
        <family val="1"/>
      </rPr>
      <t>1.</t>
    </r>
    <r>
      <rPr>
        <sz val="10"/>
        <rFont val="宋体"/>
        <family val="3"/>
        <charset val="134"/>
      </rPr>
      <t>建筑物建筑类型及结构形式</t>
    </r>
    <r>
      <rPr>
        <sz val="10"/>
        <rFont val="Times New Roman"/>
        <family val="1"/>
      </rPr>
      <t>:</t>
    </r>
    <r>
      <rPr>
        <sz val="10"/>
        <rFont val="宋体"/>
        <family val="3"/>
        <charset val="134"/>
      </rPr>
      <t>地下污水池体</t>
    </r>
  </si>
  <si>
    <t>011705001003</t>
  </si>
  <si>
    <r>
      <rPr>
        <sz val="10"/>
        <rFont val="宋体"/>
        <family val="3"/>
        <charset val="134"/>
      </rPr>
      <t>大型机械设备进出场及安拆</t>
    </r>
  </si>
  <si>
    <r>
      <rPr>
        <sz val="10"/>
        <rFont val="Times New Roman"/>
        <family val="1"/>
      </rPr>
      <t>1.</t>
    </r>
    <r>
      <rPr>
        <sz val="10"/>
        <rFont val="宋体"/>
        <family val="3"/>
        <charset val="134"/>
      </rPr>
      <t>机械设备名称</t>
    </r>
    <r>
      <rPr>
        <sz val="10"/>
        <rFont val="Times New Roman"/>
        <family val="1"/>
      </rPr>
      <t>:</t>
    </r>
    <r>
      <rPr>
        <sz val="10"/>
        <rFont val="宋体"/>
        <family val="3"/>
        <charset val="134"/>
      </rPr>
      <t>挖掘机</t>
    </r>
  </si>
  <si>
    <r>
      <rPr>
        <sz val="10"/>
        <rFont val="宋体"/>
        <family val="3"/>
        <charset val="134"/>
      </rPr>
      <t>台</t>
    </r>
    <r>
      <rPr>
        <sz val="10"/>
        <rFont val="Times New Roman"/>
        <family val="1"/>
      </rPr>
      <t>·</t>
    </r>
    <r>
      <rPr>
        <sz val="10"/>
        <rFont val="宋体"/>
        <family val="3"/>
        <charset val="134"/>
      </rPr>
      <t>次</t>
    </r>
  </si>
  <si>
    <t>041102002001</t>
  </si>
  <si>
    <r>
      <rPr>
        <sz val="10"/>
        <rFont val="宋体"/>
        <family val="3"/>
        <charset val="134"/>
      </rPr>
      <t>基础模板</t>
    </r>
  </si>
  <si>
    <r>
      <rPr>
        <sz val="10"/>
        <rFont val="Times New Roman"/>
        <family val="1"/>
      </rPr>
      <t>1.</t>
    </r>
    <r>
      <rPr>
        <sz val="10"/>
        <rFont val="宋体"/>
        <family val="3"/>
        <charset val="134"/>
      </rPr>
      <t>构件类型</t>
    </r>
    <r>
      <rPr>
        <sz val="10"/>
        <rFont val="Times New Roman"/>
        <family val="1"/>
      </rPr>
      <t>:</t>
    </r>
    <r>
      <rPr>
        <sz val="10"/>
        <rFont val="宋体"/>
        <family val="3"/>
        <charset val="134"/>
      </rPr>
      <t>基础模板</t>
    </r>
  </si>
  <si>
    <t>041102028001</t>
  </si>
  <si>
    <r>
      <rPr>
        <sz val="10"/>
        <rFont val="宋体"/>
        <family val="3"/>
        <charset val="134"/>
      </rPr>
      <t>沉井井壁</t>
    </r>
    <r>
      <rPr>
        <sz val="10"/>
        <rFont val="Times New Roman"/>
        <family val="1"/>
      </rPr>
      <t>(</t>
    </r>
    <r>
      <rPr>
        <sz val="10"/>
        <rFont val="宋体"/>
        <family val="3"/>
        <charset val="134"/>
      </rPr>
      <t>隔墙</t>
    </r>
    <r>
      <rPr>
        <sz val="10"/>
        <rFont val="Times New Roman"/>
        <family val="1"/>
      </rPr>
      <t>)</t>
    </r>
    <r>
      <rPr>
        <sz val="10"/>
        <rFont val="宋体"/>
        <family val="3"/>
        <charset val="134"/>
      </rPr>
      <t>模板</t>
    </r>
  </si>
  <si>
    <r>
      <rPr>
        <sz val="10"/>
        <rFont val="Times New Roman"/>
        <family val="1"/>
      </rPr>
      <t>1.</t>
    </r>
    <r>
      <rPr>
        <sz val="10"/>
        <rFont val="宋体"/>
        <family val="3"/>
        <charset val="134"/>
      </rPr>
      <t>构件类型</t>
    </r>
    <r>
      <rPr>
        <sz val="10"/>
        <rFont val="Times New Roman"/>
        <family val="1"/>
      </rPr>
      <t>:</t>
    </r>
    <r>
      <rPr>
        <sz val="10"/>
        <rFont val="宋体"/>
        <family val="3"/>
        <charset val="134"/>
      </rPr>
      <t xml:space="preserve">池壁模板
</t>
    </r>
    <r>
      <rPr>
        <sz val="10"/>
        <rFont val="Times New Roman"/>
        <family val="1"/>
      </rPr>
      <t>2.</t>
    </r>
    <r>
      <rPr>
        <sz val="10"/>
        <rFont val="宋体"/>
        <family val="3"/>
        <charset val="134"/>
      </rPr>
      <t>支模高度</t>
    </r>
    <r>
      <rPr>
        <sz val="10"/>
        <rFont val="Times New Roman"/>
        <family val="1"/>
      </rPr>
      <t>:5.4m</t>
    </r>
  </si>
  <si>
    <t>041102030001</t>
  </si>
  <si>
    <r>
      <rPr>
        <sz val="10"/>
        <rFont val="宋体"/>
        <family val="3"/>
        <charset val="134"/>
      </rPr>
      <t>沉井底板模板</t>
    </r>
  </si>
  <si>
    <r>
      <rPr>
        <sz val="10"/>
        <rFont val="Times New Roman"/>
        <family val="1"/>
      </rPr>
      <t>1.</t>
    </r>
    <r>
      <rPr>
        <sz val="10"/>
        <rFont val="宋体"/>
        <family val="3"/>
        <charset val="134"/>
      </rPr>
      <t>构件类型</t>
    </r>
    <r>
      <rPr>
        <sz val="10"/>
        <rFont val="Times New Roman"/>
        <family val="1"/>
      </rPr>
      <t>:</t>
    </r>
    <r>
      <rPr>
        <sz val="10"/>
        <rFont val="宋体"/>
        <family val="3"/>
        <charset val="134"/>
      </rPr>
      <t>底板模板</t>
    </r>
  </si>
  <si>
    <t>041102036001</t>
  </si>
  <si>
    <r>
      <rPr>
        <sz val="10"/>
        <rFont val="宋体"/>
        <family val="3"/>
        <charset val="134"/>
      </rPr>
      <t>池盖模板</t>
    </r>
  </si>
  <si>
    <r>
      <rPr>
        <sz val="10"/>
        <rFont val="Times New Roman"/>
        <family val="1"/>
      </rPr>
      <t>1.</t>
    </r>
    <r>
      <rPr>
        <sz val="10"/>
        <rFont val="宋体"/>
        <family val="3"/>
        <charset val="134"/>
      </rPr>
      <t>构件类型</t>
    </r>
    <r>
      <rPr>
        <sz val="10"/>
        <rFont val="Times New Roman"/>
        <family val="1"/>
      </rPr>
      <t>:</t>
    </r>
    <r>
      <rPr>
        <sz val="10"/>
        <rFont val="宋体"/>
        <family val="3"/>
        <charset val="134"/>
      </rPr>
      <t xml:space="preserve">池盖模板
</t>
    </r>
    <r>
      <rPr>
        <sz val="10"/>
        <rFont val="Times New Roman"/>
        <family val="1"/>
      </rPr>
      <t>2.</t>
    </r>
    <r>
      <rPr>
        <sz val="10"/>
        <rFont val="宋体"/>
        <family val="3"/>
        <charset val="134"/>
      </rPr>
      <t>支模高度</t>
    </r>
    <r>
      <rPr>
        <sz val="10"/>
        <rFont val="Times New Roman"/>
        <family val="1"/>
      </rPr>
      <t>:5.4m</t>
    </r>
  </si>
  <si>
    <r>
      <rPr>
        <sz val="10"/>
        <rFont val="宋体"/>
        <family val="3"/>
        <charset val="134"/>
      </rPr>
      <t>格栅渠、集水井</t>
    </r>
  </si>
  <si>
    <t>010101001002</t>
  </si>
  <si>
    <t>010101004007</t>
  </si>
  <si>
    <t>010103002009</t>
  </si>
  <si>
    <t>010103001010</t>
  </si>
  <si>
    <t>040303001004</t>
  </si>
  <si>
    <t>040601006004</t>
  </si>
  <si>
    <t>040601007004</t>
  </si>
  <si>
    <t>040601010004</t>
  </si>
  <si>
    <t>010401001008</t>
  </si>
  <si>
    <t>010501002008</t>
  </si>
  <si>
    <t>010501006010</t>
  </si>
  <si>
    <t>040901001025</t>
  </si>
  <si>
    <t>040901001026</t>
  </si>
  <si>
    <t>040901001027</t>
  </si>
  <si>
    <t>040901001028</t>
  </si>
  <si>
    <t>040901001029</t>
  </si>
  <si>
    <t>040901001030</t>
  </si>
  <si>
    <t>040901009004</t>
  </si>
  <si>
    <t>010516003018</t>
  </si>
  <si>
    <t>010902008010</t>
  </si>
  <si>
    <t>031002003023</t>
  </si>
  <si>
    <t>031002003024</t>
  </si>
  <si>
    <t>031002003025</t>
  </si>
  <si>
    <t>031002003026</t>
  </si>
  <si>
    <t>040309001010</t>
  </si>
  <si>
    <t>011101006016</t>
  </si>
  <si>
    <t>010904002033</t>
  </si>
  <si>
    <t>011101003006</t>
  </si>
  <si>
    <t>010904001015</t>
  </si>
  <si>
    <t>010904001016</t>
  </si>
  <si>
    <t>010903001015</t>
  </si>
  <si>
    <t>010903001016</t>
  </si>
  <si>
    <t>011101006017</t>
  </si>
  <si>
    <t>011101006018</t>
  </si>
  <si>
    <t>010904002034</t>
  </si>
  <si>
    <t>010904002035</t>
  </si>
  <si>
    <t>010904002036</t>
  </si>
  <si>
    <t>010401008004</t>
  </si>
  <si>
    <t>011703001004</t>
  </si>
  <si>
    <t>011705001004</t>
  </si>
  <si>
    <r>
      <rPr>
        <sz val="10"/>
        <rFont val="Times New Roman"/>
        <family val="1"/>
      </rPr>
      <t>1.</t>
    </r>
    <r>
      <rPr>
        <sz val="10"/>
        <rFont val="宋体"/>
        <family val="3"/>
        <charset val="134"/>
      </rPr>
      <t>机械设备名称</t>
    </r>
    <r>
      <rPr>
        <sz val="10"/>
        <rFont val="Times New Roman"/>
        <family val="1"/>
      </rPr>
      <t>:</t>
    </r>
    <r>
      <rPr>
        <sz val="10"/>
        <rFont val="宋体"/>
        <family val="3"/>
        <charset val="134"/>
      </rPr>
      <t xml:space="preserve">履带式起重机
</t>
    </r>
    <r>
      <rPr>
        <sz val="10"/>
        <rFont val="Times New Roman"/>
        <family val="1"/>
      </rPr>
      <t>2.</t>
    </r>
    <r>
      <rPr>
        <sz val="10"/>
        <rFont val="宋体"/>
        <family val="3"/>
        <charset val="134"/>
      </rPr>
      <t>机械设备规格型号</t>
    </r>
    <r>
      <rPr>
        <sz val="10"/>
        <rFont val="Times New Roman"/>
        <family val="1"/>
      </rPr>
      <t>:</t>
    </r>
    <r>
      <rPr>
        <sz val="10"/>
        <rFont val="宋体"/>
        <family val="3"/>
        <charset val="134"/>
      </rPr>
      <t>提升质量</t>
    </r>
    <r>
      <rPr>
        <sz val="10"/>
        <rFont val="Times New Roman"/>
        <family val="1"/>
      </rPr>
      <t>25t</t>
    </r>
  </si>
  <si>
    <t>041102002002</t>
  </si>
  <si>
    <t>041102028002</t>
  </si>
  <si>
    <r>
      <rPr>
        <sz val="10"/>
        <rFont val="Times New Roman"/>
        <family val="1"/>
      </rPr>
      <t>1.</t>
    </r>
    <r>
      <rPr>
        <sz val="10"/>
        <rFont val="宋体"/>
        <family val="3"/>
        <charset val="134"/>
      </rPr>
      <t>构件类型</t>
    </r>
    <r>
      <rPr>
        <sz val="10"/>
        <rFont val="Times New Roman"/>
        <family val="1"/>
      </rPr>
      <t>:</t>
    </r>
    <r>
      <rPr>
        <sz val="10"/>
        <rFont val="宋体"/>
        <family val="3"/>
        <charset val="134"/>
      </rPr>
      <t xml:space="preserve">池壁模板
</t>
    </r>
    <r>
      <rPr>
        <sz val="10"/>
        <rFont val="Times New Roman"/>
        <family val="1"/>
      </rPr>
      <t>2.</t>
    </r>
    <r>
      <rPr>
        <sz val="10"/>
        <rFont val="宋体"/>
        <family val="3"/>
        <charset val="134"/>
      </rPr>
      <t>支模高度</t>
    </r>
    <r>
      <rPr>
        <sz val="10"/>
        <rFont val="Times New Roman"/>
        <family val="1"/>
      </rPr>
      <t>:4.3m</t>
    </r>
  </si>
  <si>
    <t>041102030002</t>
  </si>
  <si>
    <t>041102036002</t>
  </si>
  <si>
    <r>
      <rPr>
        <sz val="10"/>
        <rFont val="Times New Roman"/>
        <family val="1"/>
      </rPr>
      <t>1.</t>
    </r>
    <r>
      <rPr>
        <sz val="10"/>
        <rFont val="宋体"/>
        <family val="3"/>
        <charset val="134"/>
      </rPr>
      <t>构件类型</t>
    </r>
    <r>
      <rPr>
        <sz val="10"/>
        <rFont val="Times New Roman"/>
        <family val="1"/>
      </rPr>
      <t>:</t>
    </r>
    <r>
      <rPr>
        <sz val="10"/>
        <rFont val="宋体"/>
        <family val="3"/>
        <charset val="134"/>
      </rPr>
      <t xml:space="preserve">池盖模板
</t>
    </r>
    <r>
      <rPr>
        <sz val="10"/>
        <rFont val="Times New Roman"/>
        <family val="1"/>
      </rPr>
      <t>2.</t>
    </r>
    <r>
      <rPr>
        <sz val="10"/>
        <rFont val="宋体"/>
        <family val="3"/>
        <charset val="134"/>
      </rPr>
      <t>支模高度</t>
    </r>
    <r>
      <rPr>
        <sz val="10"/>
        <rFont val="Times New Roman"/>
        <family val="1"/>
      </rPr>
      <t>:4.3m</t>
    </r>
  </si>
  <si>
    <r>
      <rPr>
        <sz val="10"/>
        <rFont val="宋体"/>
        <family val="3"/>
        <charset val="134"/>
      </rPr>
      <t>总平图部分</t>
    </r>
  </si>
  <si>
    <r>
      <rPr>
        <sz val="10"/>
        <rFont val="宋体"/>
        <family val="3"/>
        <charset val="134"/>
      </rPr>
      <t>南北区</t>
    </r>
  </si>
  <si>
    <t>040504008001</t>
  </si>
  <si>
    <r>
      <rPr>
        <sz val="10"/>
        <rFont val="宋体"/>
        <family val="3"/>
        <charset val="134"/>
      </rPr>
      <t>玻璃钢化粪池</t>
    </r>
  </si>
  <si>
    <r>
      <rPr>
        <sz val="10"/>
        <rFont val="Times New Roman"/>
        <family val="1"/>
      </rPr>
      <t>1.DYHB-50  50m3</t>
    </r>
    <r>
      <rPr>
        <sz val="10"/>
        <rFont val="宋体"/>
        <family val="3"/>
        <charset val="134"/>
      </rPr>
      <t>玻璃钢化粪池</t>
    </r>
  </si>
  <si>
    <r>
      <rPr>
        <sz val="10"/>
        <rFont val="宋体"/>
        <family val="3"/>
        <charset val="134"/>
      </rPr>
      <t>座</t>
    </r>
  </si>
  <si>
    <t>040504008002</t>
  </si>
  <si>
    <r>
      <rPr>
        <sz val="10"/>
        <rFont val="Times New Roman"/>
        <family val="1"/>
      </rPr>
      <t>1.  9m3</t>
    </r>
    <r>
      <rPr>
        <sz val="10"/>
        <rFont val="宋体"/>
        <family val="3"/>
        <charset val="134"/>
      </rPr>
      <t>玻璃钢化粪池</t>
    </r>
  </si>
  <si>
    <t>010101004003</t>
  </si>
  <si>
    <r>
      <rPr>
        <sz val="10"/>
        <rFont val="宋体"/>
        <family val="3"/>
        <charset val="134"/>
      </rPr>
      <t>挖基坑土方</t>
    </r>
  </si>
  <si>
    <r>
      <rPr>
        <sz val="10"/>
        <rFont val="Times New Roman"/>
        <family val="1"/>
      </rPr>
      <t>1.</t>
    </r>
    <r>
      <rPr>
        <sz val="10"/>
        <rFont val="宋体"/>
        <family val="3"/>
        <charset val="134"/>
      </rPr>
      <t xml:space="preserve">土壤类别：土方综合考虑
</t>
    </r>
    <r>
      <rPr>
        <sz val="10"/>
        <rFont val="Times New Roman"/>
        <family val="1"/>
      </rPr>
      <t>2.</t>
    </r>
    <r>
      <rPr>
        <sz val="10"/>
        <rFont val="宋体"/>
        <family val="3"/>
        <charset val="134"/>
      </rPr>
      <t>挖土深度</t>
    </r>
    <r>
      <rPr>
        <sz val="10"/>
        <rFont val="Times New Roman"/>
        <family val="1"/>
      </rPr>
      <t>2</t>
    </r>
    <r>
      <rPr>
        <sz val="10"/>
        <rFont val="宋体"/>
        <family val="3"/>
        <charset val="134"/>
      </rPr>
      <t>米内</t>
    </r>
  </si>
  <si>
    <t>010103001008</t>
  </si>
  <si>
    <t>010103002007</t>
  </si>
  <si>
    <r>
      <rPr>
        <sz val="10"/>
        <rFont val="Times New Roman"/>
        <family val="1"/>
      </rPr>
      <t>1.</t>
    </r>
    <r>
      <rPr>
        <sz val="10"/>
        <rFont val="宋体"/>
        <family val="3"/>
        <charset val="134"/>
      </rPr>
      <t xml:space="preserve">土方装车外运
</t>
    </r>
    <r>
      <rPr>
        <sz val="10"/>
        <rFont val="Times New Roman"/>
        <family val="1"/>
      </rPr>
      <t>2.</t>
    </r>
    <r>
      <rPr>
        <sz val="10"/>
        <rFont val="宋体"/>
        <family val="3"/>
        <charset val="134"/>
      </rPr>
      <t>弃土运距投标人自行考虑</t>
    </r>
  </si>
  <si>
    <t>010404001001</t>
  </si>
  <si>
    <r>
      <rPr>
        <sz val="10"/>
        <rFont val="Times New Roman"/>
        <family val="1"/>
      </rPr>
      <t>1.</t>
    </r>
    <r>
      <rPr>
        <sz val="10"/>
        <rFont val="宋体"/>
        <family val="3"/>
        <charset val="134"/>
      </rPr>
      <t>垫层材料种类、配合比、厚度</t>
    </r>
    <r>
      <rPr>
        <sz val="10"/>
        <rFont val="Times New Roman"/>
        <family val="1"/>
      </rPr>
      <t>:</t>
    </r>
    <r>
      <rPr>
        <sz val="10"/>
        <rFont val="宋体"/>
        <family val="3"/>
        <charset val="134"/>
      </rPr>
      <t>井底及管道砂垫层</t>
    </r>
  </si>
  <si>
    <t>040504001001</t>
  </si>
  <si>
    <r>
      <rPr>
        <sz val="10"/>
        <rFont val="宋体"/>
        <family val="3"/>
        <charset val="134"/>
      </rPr>
      <t>砌筑井</t>
    </r>
  </si>
  <si>
    <r>
      <rPr>
        <sz val="10"/>
        <rFont val="Times New Roman"/>
        <family val="1"/>
      </rPr>
      <t>1.</t>
    </r>
    <r>
      <rPr>
        <sz val="10"/>
        <rFont val="宋体"/>
        <family val="3"/>
        <charset val="134"/>
      </rPr>
      <t>砖砌</t>
    </r>
    <r>
      <rPr>
        <sz val="10"/>
        <rFont val="Times New Roman"/>
        <family val="1"/>
      </rPr>
      <t>Φ0.5m</t>
    </r>
    <r>
      <rPr>
        <sz val="10"/>
        <rFont val="宋体"/>
        <family val="3"/>
        <charset val="134"/>
      </rPr>
      <t>检查口，深度</t>
    </r>
    <r>
      <rPr>
        <sz val="10"/>
        <rFont val="Times New Roman"/>
        <family val="1"/>
      </rPr>
      <t>0.7m
2.</t>
    </r>
    <r>
      <rPr>
        <sz val="10"/>
        <rFont val="宋体"/>
        <family val="3"/>
        <charset val="134"/>
      </rPr>
      <t>复合井盖</t>
    </r>
  </si>
  <si>
    <t>050102001002</t>
  </si>
  <si>
    <r>
      <rPr>
        <sz val="10"/>
        <rFont val="宋体"/>
        <family val="3"/>
        <charset val="134"/>
      </rPr>
      <t>移栽乔木</t>
    </r>
  </si>
  <si>
    <r>
      <rPr>
        <sz val="10"/>
        <rFont val="Times New Roman"/>
        <family val="1"/>
      </rPr>
      <t>1.</t>
    </r>
    <r>
      <rPr>
        <sz val="10"/>
        <rFont val="宋体"/>
        <family val="3"/>
        <charset val="134"/>
      </rPr>
      <t>移栽树木</t>
    </r>
    <r>
      <rPr>
        <sz val="10"/>
        <rFont val="Times New Roman"/>
        <family val="1"/>
      </rPr>
      <t>8cm
2.</t>
    </r>
    <r>
      <rPr>
        <sz val="10"/>
        <rFont val="宋体"/>
        <family val="3"/>
        <charset val="134"/>
      </rPr>
      <t>场内运输</t>
    </r>
    <r>
      <rPr>
        <sz val="10"/>
        <rFont val="Times New Roman"/>
        <family val="1"/>
      </rPr>
      <t>100m
3.</t>
    </r>
    <r>
      <rPr>
        <sz val="10"/>
        <rFont val="宋体"/>
        <family val="3"/>
        <charset val="134"/>
      </rPr>
      <t>成活养护周期</t>
    </r>
    <r>
      <rPr>
        <sz val="10"/>
        <rFont val="Times New Roman"/>
        <family val="1"/>
      </rPr>
      <t>2</t>
    </r>
    <r>
      <rPr>
        <sz val="10"/>
        <rFont val="宋体"/>
        <family val="3"/>
        <charset val="134"/>
      </rPr>
      <t>年</t>
    </r>
  </si>
  <si>
    <r>
      <rPr>
        <sz val="10"/>
        <rFont val="宋体"/>
        <family val="3"/>
        <charset val="134"/>
      </rPr>
      <t>株</t>
    </r>
  </si>
  <si>
    <t>050102012001</t>
  </si>
  <si>
    <r>
      <rPr>
        <sz val="10"/>
        <rFont val="宋体"/>
        <family val="3"/>
        <charset val="134"/>
      </rPr>
      <t>铺种草皮</t>
    </r>
  </si>
  <si>
    <r>
      <rPr>
        <sz val="10"/>
        <rFont val="Times New Roman"/>
        <family val="1"/>
      </rPr>
      <t>1.</t>
    </r>
    <r>
      <rPr>
        <sz val="10"/>
        <rFont val="宋体"/>
        <family val="3"/>
        <charset val="134"/>
      </rPr>
      <t>草皮种类</t>
    </r>
    <r>
      <rPr>
        <sz val="10"/>
        <rFont val="Times New Roman"/>
        <family val="1"/>
      </rPr>
      <t>:</t>
    </r>
    <r>
      <rPr>
        <sz val="10"/>
        <rFont val="宋体"/>
        <family val="3"/>
        <charset val="134"/>
      </rPr>
      <t>草皮绿化带</t>
    </r>
  </si>
  <si>
    <t>040203007001</t>
  </si>
  <si>
    <r>
      <rPr>
        <sz val="10"/>
        <rFont val="宋体"/>
        <family val="3"/>
        <charset val="134"/>
      </rPr>
      <t>水泥混凝土</t>
    </r>
  </si>
  <si>
    <r>
      <rPr>
        <sz val="10"/>
        <rFont val="Times New Roman"/>
        <family val="1"/>
      </rPr>
      <t>1.</t>
    </r>
    <r>
      <rPr>
        <sz val="10"/>
        <rFont val="宋体"/>
        <family val="3"/>
        <charset val="134"/>
      </rPr>
      <t>混凝土强度等级</t>
    </r>
    <r>
      <rPr>
        <sz val="10"/>
        <rFont val="Times New Roman"/>
        <family val="1"/>
      </rPr>
      <t>:C30</t>
    </r>
    <r>
      <rPr>
        <sz val="10"/>
        <rFont val="宋体"/>
        <family val="3"/>
        <charset val="134"/>
      </rPr>
      <t xml:space="preserve">商品混凝土
</t>
    </r>
    <r>
      <rPr>
        <sz val="10"/>
        <rFont val="Times New Roman"/>
        <family val="1"/>
      </rPr>
      <t>2.10cm</t>
    </r>
    <r>
      <rPr>
        <sz val="10"/>
        <rFont val="宋体"/>
        <family val="3"/>
        <charset val="134"/>
      </rPr>
      <t>厚混凝土路面</t>
    </r>
  </si>
  <si>
    <t>031001006001</t>
  </si>
  <si>
    <r>
      <rPr>
        <sz val="10"/>
        <rFont val="宋体"/>
        <family val="3"/>
        <charset val="134"/>
      </rPr>
      <t>塑料管</t>
    </r>
  </si>
  <si>
    <r>
      <rPr>
        <sz val="10"/>
        <rFont val="Times New Roman"/>
        <family val="1"/>
      </rPr>
      <t>1.</t>
    </r>
    <r>
      <rPr>
        <sz val="10"/>
        <rFont val="宋体"/>
        <family val="3"/>
        <charset val="134"/>
      </rPr>
      <t>材质及规格</t>
    </r>
    <r>
      <rPr>
        <sz val="10"/>
        <rFont val="Times New Roman"/>
        <family val="1"/>
      </rPr>
      <t>:HDPE</t>
    </r>
    <r>
      <rPr>
        <sz val="10"/>
        <rFont val="宋体"/>
        <family val="3"/>
        <charset val="134"/>
      </rPr>
      <t>双波纹管</t>
    </r>
    <r>
      <rPr>
        <sz val="10"/>
        <rFont val="Times New Roman"/>
        <family val="1"/>
      </rPr>
      <t>dn300</t>
    </r>
  </si>
  <si>
    <t>030411001001</t>
  </si>
  <si>
    <r>
      <rPr>
        <sz val="10"/>
        <rFont val="宋体"/>
        <family val="3"/>
        <charset val="134"/>
      </rPr>
      <t>配管</t>
    </r>
  </si>
  <si>
    <r>
      <rPr>
        <sz val="10"/>
        <rFont val="Times New Roman"/>
        <family val="1"/>
      </rPr>
      <t>1.</t>
    </r>
    <r>
      <rPr>
        <sz val="10"/>
        <rFont val="宋体"/>
        <family val="3"/>
        <charset val="134"/>
      </rPr>
      <t>材质及规格</t>
    </r>
    <r>
      <rPr>
        <sz val="10"/>
        <rFont val="Times New Roman"/>
        <family val="1"/>
      </rPr>
      <t>:Φ110PVC</t>
    </r>
    <r>
      <rPr>
        <sz val="10"/>
        <rFont val="宋体"/>
        <family val="3"/>
        <charset val="134"/>
      </rPr>
      <t>线管</t>
    </r>
  </si>
  <si>
    <t>031001006003</t>
  </si>
  <si>
    <r>
      <rPr>
        <sz val="10"/>
        <rFont val="Times New Roman"/>
        <family val="1"/>
      </rPr>
      <t>1.</t>
    </r>
    <r>
      <rPr>
        <sz val="10"/>
        <rFont val="宋体"/>
        <family val="3"/>
        <charset val="134"/>
      </rPr>
      <t>材质及规格</t>
    </r>
    <r>
      <rPr>
        <sz val="10"/>
        <rFont val="Times New Roman"/>
        <family val="1"/>
      </rPr>
      <t xml:space="preserve">:PE  DN40  </t>
    </r>
    <r>
      <rPr>
        <sz val="10"/>
        <rFont val="宋体"/>
        <family val="3"/>
        <charset val="134"/>
      </rPr>
      <t xml:space="preserve">自来水管
</t>
    </r>
    <r>
      <rPr>
        <sz val="10"/>
        <rFont val="Times New Roman"/>
        <family val="1"/>
      </rPr>
      <t>2.</t>
    </r>
    <r>
      <rPr>
        <sz val="10"/>
        <rFont val="宋体"/>
        <family val="3"/>
        <charset val="134"/>
      </rPr>
      <t>冲洗消毒、水压试验</t>
    </r>
  </si>
  <si>
    <t>010101003001</t>
  </si>
  <si>
    <r>
      <rPr>
        <sz val="10"/>
        <rFont val="宋体"/>
        <family val="3"/>
        <charset val="134"/>
      </rPr>
      <t>挖沟槽土方</t>
    </r>
  </si>
  <si>
    <r>
      <rPr>
        <sz val="10"/>
        <rFont val="Times New Roman"/>
        <family val="1"/>
      </rPr>
      <t>1.</t>
    </r>
    <r>
      <rPr>
        <sz val="10"/>
        <rFont val="宋体"/>
        <family val="3"/>
        <charset val="134"/>
      </rPr>
      <t>土壤类别</t>
    </r>
    <r>
      <rPr>
        <sz val="10"/>
        <rFont val="Times New Roman"/>
        <family val="1"/>
      </rPr>
      <t>:</t>
    </r>
    <r>
      <rPr>
        <sz val="10"/>
        <rFont val="宋体"/>
        <family val="3"/>
        <charset val="134"/>
      </rPr>
      <t xml:space="preserve">三类土
</t>
    </r>
    <r>
      <rPr>
        <sz val="10"/>
        <rFont val="Times New Roman"/>
        <family val="1"/>
      </rPr>
      <t>2.</t>
    </r>
    <r>
      <rPr>
        <sz val="10"/>
        <rFont val="宋体"/>
        <family val="3"/>
        <charset val="134"/>
      </rPr>
      <t>挖土深度</t>
    </r>
    <r>
      <rPr>
        <sz val="10"/>
        <rFont val="Times New Roman"/>
        <family val="1"/>
      </rPr>
      <t>:2</t>
    </r>
    <r>
      <rPr>
        <sz val="10"/>
        <rFont val="宋体"/>
        <family val="3"/>
        <charset val="134"/>
      </rPr>
      <t xml:space="preserve">米以内
</t>
    </r>
    <r>
      <rPr>
        <sz val="10"/>
        <rFont val="Times New Roman"/>
        <family val="1"/>
      </rPr>
      <t>3.</t>
    </r>
    <r>
      <rPr>
        <sz val="10"/>
        <rFont val="宋体"/>
        <family val="3"/>
        <charset val="134"/>
      </rPr>
      <t>弃土运距</t>
    </r>
    <r>
      <rPr>
        <sz val="10"/>
        <rFont val="Times New Roman"/>
        <family val="1"/>
      </rPr>
      <t>:</t>
    </r>
    <r>
      <rPr>
        <sz val="10"/>
        <rFont val="宋体"/>
        <family val="3"/>
        <charset val="134"/>
      </rPr>
      <t xml:space="preserve">自行考虑
</t>
    </r>
    <r>
      <rPr>
        <sz val="10"/>
        <rFont val="Times New Roman"/>
        <family val="1"/>
      </rPr>
      <t>4.</t>
    </r>
    <r>
      <rPr>
        <sz val="10"/>
        <rFont val="宋体"/>
        <family val="3"/>
        <charset val="134"/>
      </rPr>
      <t>管道开挖</t>
    </r>
  </si>
  <si>
    <t>010103001003</t>
  </si>
  <si>
    <r>
      <rPr>
        <sz val="10"/>
        <rFont val="Times New Roman"/>
        <family val="1"/>
      </rPr>
      <t>1.</t>
    </r>
    <r>
      <rPr>
        <sz val="10"/>
        <rFont val="宋体"/>
        <family val="3"/>
        <charset val="134"/>
      </rPr>
      <t>管道原土回填</t>
    </r>
  </si>
  <si>
    <t>030408001001</t>
  </si>
  <si>
    <r>
      <rPr>
        <sz val="10"/>
        <rFont val="宋体"/>
        <family val="3"/>
        <charset val="134"/>
      </rPr>
      <t>电力电缆</t>
    </r>
  </si>
  <si>
    <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:ZR-YJV-3*35+2*16</t>
    </r>
  </si>
  <si>
    <t>010101006001</t>
  </si>
  <si>
    <r>
      <rPr>
        <sz val="10"/>
        <rFont val="宋体"/>
        <family val="3"/>
        <charset val="134"/>
      </rPr>
      <t>挖淤泥、流砂</t>
    </r>
  </si>
  <si>
    <r>
      <rPr>
        <sz val="10"/>
        <rFont val="Times New Roman"/>
        <family val="1"/>
      </rPr>
      <t>1.</t>
    </r>
    <r>
      <rPr>
        <sz val="10"/>
        <rFont val="宋体"/>
        <family val="3"/>
        <charset val="134"/>
      </rPr>
      <t xml:space="preserve">北区隔油池清淤
</t>
    </r>
    <r>
      <rPr>
        <sz val="10"/>
        <rFont val="Times New Roman"/>
        <family val="1"/>
      </rPr>
      <t>2.</t>
    </r>
    <r>
      <rPr>
        <sz val="10"/>
        <rFont val="宋体"/>
        <family val="3"/>
        <charset val="134"/>
      </rPr>
      <t>运距</t>
    </r>
    <r>
      <rPr>
        <sz val="10"/>
        <rFont val="Times New Roman"/>
        <family val="1"/>
      </rPr>
      <t>20m</t>
    </r>
  </si>
  <si>
    <t>010401003001</t>
  </si>
  <si>
    <r>
      <rPr>
        <sz val="10"/>
        <rFont val="宋体"/>
        <family val="3"/>
        <charset val="134"/>
      </rPr>
      <t>实心砖墙</t>
    </r>
  </si>
  <si>
    <r>
      <rPr>
        <sz val="10"/>
        <rFont val="Times New Roman"/>
        <family val="1"/>
      </rPr>
      <t>1.</t>
    </r>
    <r>
      <rPr>
        <sz val="10"/>
        <rFont val="宋体"/>
        <family val="3"/>
        <charset val="134"/>
      </rPr>
      <t>垃圾房墙面恢复</t>
    </r>
  </si>
  <si>
    <t>011601001001</t>
  </si>
  <si>
    <r>
      <rPr>
        <sz val="10"/>
        <rFont val="宋体"/>
        <family val="3"/>
        <charset val="134"/>
      </rPr>
      <t>砖砌体拆除</t>
    </r>
  </si>
  <si>
    <r>
      <rPr>
        <sz val="10"/>
        <rFont val="Times New Roman"/>
        <family val="1"/>
      </rPr>
      <t>1.</t>
    </r>
    <r>
      <rPr>
        <sz val="10"/>
        <rFont val="宋体"/>
        <family val="3"/>
        <charset val="134"/>
      </rPr>
      <t>垃圾房墙面拆除</t>
    </r>
  </si>
  <si>
    <r>
      <rPr>
        <sz val="10"/>
        <rFont val="宋体"/>
        <family val="3"/>
        <charset val="134"/>
      </rPr>
      <t>措施项目</t>
    </r>
  </si>
  <si>
    <t>011701006003</t>
  </si>
  <si>
    <r>
      <rPr>
        <sz val="10"/>
        <rFont val="宋体"/>
        <family val="3"/>
        <charset val="134"/>
      </rPr>
      <t>满堂脚手架</t>
    </r>
  </si>
  <si>
    <r>
      <rPr>
        <sz val="10"/>
        <rFont val="Times New Roman"/>
        <family val="1"/>
      </rPr>
      <t>1.</t>
    </r>
    <r>
      <rPr>
        <sz val="10"/>
        <rFont val="宋体"/>
        <family val="3"/>
        <charset val="134"/>
      </rPr>
      <t>搭设高度</t>
    </r>
    <r>
      <rPr>
        <sz val="10"/>
        <rFont val="Times New Roman"/>
        <family val="1"/>
      </rPr>
      <t>:5.7m</t>
    </r>
  </si>
  <si>
    <t>011701006004</t>
  </si>
  <si>
    <r>
      <rPr>
        <sz val="10"/>
        <rFont val="Times New Roman"/>
        <family val="1"/>
      </rPr>
      <t>1.</t>
    </r>
    <r>
      <rPr>
        <sz val="10"/>
        <rFont val="宋体"/>
        <family val="3"/>
        <charset val="134"/>
      </rPr>
      <t>搭设高度</t>
    </r>
    <r>
      <rPr>
        <sz val="10"/>
        <rFont val="Times New Roman"/>
        <family val="1"/>
      </rPr>
      <t>:4.3m</t>
    </r>
  </si>
  <si>
    <t>011701002001</t>
  </si>
  <si>
    <r>
      <rPr>
        <sz val="10"/>
        <rFont val="宋体"/>
        <family val="3"/>
        <charset val="134"/>
      </rPr>
      <t>外脚手架</t>
    </r>
  </si>
  <si>
    <r>
      <rPr>
        <sz val="10"/>
        <rFont val="Times New Roman"/>
        <family val="1"/>
      </rPr>
      <t>1.</t>
    </r>
    <r>
      <rPr>
        <sz val="10"/>
        <rFont val="宋体"/>
        <family val="3"/>
        <charset val="134"/>
      </rPr>
      <t>搭设高度</t>
    </r>
    <r>
      <rPr>
        <sz val="10"/>
        <rFont val="Times New Roman"/>
        <family val="1"/>
      </rPr>
      <t>:15m</t>
    </r>
    <r>
      <rPr>
        <sz val="10"/>
        <rFont val="宋体"/>
        <family val="3"/>
        <charset val="134"/>
      </rPr>
      <t>以内</t>
    </r>
  </si>
  <si>
    <t>011701003001</t>
  </si>
  <si>
    <r>
      <rPr>
        <sz val="10"/>
        <rFont val="宋体"/>
        <family val="3"/>
        <charset val="134"/>
      </rPr>
      <t>里脚手架</t>
    </r>
  </si>
  <si>
    <r>
      <rPr>
        <sz val="10"/>
        <rFont val="Times New Roman"/>
        <family val="1"/>
      </rPr>
      <t>1.</t>
    </r>
    <r>
      <rPr>
        <sz val="10"/>
        <rFont val="宋体"/>
        <family val="3"/>
        <charset val="134"/>
      </rPr>
      <t>搭设高度</t>
    </r>
    <r>
      <rPr>
        <sz val="10"/>
        <rFont val="Times New Roman"/>
        <family val="1"/>
      </rPr>
      <t>:6m</t>
    </r>
    <r>
      <rPr>
        <sz val="10"/>
        <rFont val="宋体"/>
        <family val="3"/>
        <charset val="134"/>
      </rPr>
      <t>以内</t>
    </r>
  </si>
  <si>
    <r>
      <rPr>
        <sz val="10"/>
        <rFont val="宋体"/>
        <family val="3"/>
        <charset val="134"/>
      </rPr>
      <t>合</t>
    </r>
    <r>
      <rPr>
        <sz val="10"/>
        <rFont val="Times New Roman"/>
        <family val="1"/>
      </rPr>
      <t xml:space="preserve">   </t>
    </r>
    <r>
      <rPr>
        <sz val="10"/>
        <rFont val="宋体"/>
        <family val="3"/>
        <charset val="134"/>
      </rPr>
      <t>计</t>
    </r>
  </si>
  <si>
    <r>
      <rPr>
        <sz val="10"/>
        <rFont val="Times New Roman"/>
        <family val="1"/>
      </rPr>
      <t>300T</t>
    </r>
    <r>
      <rPr>
        <sz val="10"/>
        <rFont val="宋体"/>
        <family val="3"/>
        <charset val="134"/>
      </rPr>
      <t>水处理设备安装工程</t>
    </r>
  </si>
  <si>
    <r>
      <rPr>
        <sz val="10"/>
        <rFont val="Times New Roman"/>
        <family val="1"/>
      </rPr>
      <t>MABR</t>
    </r>
    <r>
      <rPr>
        <sz val="10"/>
        <rFont val="宋体"/>
        <family val="3"/>
        <charset val="134"/>
      </rPr>
      <t>集成设备</t>
    </r>
  </si>
  <si>
    <t>040602045003</t>
  </si>
  <si>
    <r>
      <rPr>
        <sz val="10"/>
        <rFont val="宋体"/>
        <family val="3"/>
        <charset val="134"/>
      </rPr>
      <t>集装箱</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</si>
  <si>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集装箱
</t>
    </r>
    <r>
      <rPr>
        <sz val="10"/>
        <rFont val="Times New Roman"/>
        <family val="1"/>
      </rPr>
      <t>2.</t>
    </r>
    <r>
      <rPr>
        <sz val="10"/>
        <rFont val="宋体"/>
        <family val="3"/>
        <charset val="134"/>
      </rPr>
      <t>材质</t>
    </r>
    <r>
      <rPr>
        <sz val="10"/>
        <rFont val="Times New Roman"/>
        <family val="1"/>
      </rPr>
      <t>:</t>
    </r>
    <r>
      <rPr>
        <sz val="10"/>
        <rFont val="宋体"/>
        <family val="3"/>
        <charset val="134"/>
      </rPr>
      <t xml:space="preserve">碳钢防腐
</t>
    </r>
    <r>
      <rPr>
        <sz val="10"/>
        <rFont val="Times New Roman"/>
        <family val="1"/>
      </rPr>
      <t>3.</t>
    </r>
    <r>
      <rPr>
        <sz val="10"/>
        <rFont val="宋体"/>
        <family val="3"/>
        <charset val="134"/>
      </rPr>
      <t>集装箱尺寸</t>
    </r>
    <r>
      <rPr>
        <sz val="10"/>
        <rFont val="Times New Roman"/>
        <family val="1"/>
      </rPr>
      <t>:12.5*2.4*2.9</t>
    </r>
  </si>
  <si>
    <r>
      <rPr>
        <sz val="10"/>
        <rFont val="宋体"/>
        <family val="3"/>
        <charset val="134"/>
      </rPr>
      <t>套</t>
    </r>
  </si>
  <si>
    <t>040602045004</t>
  </si>
  <si>
    <r>
      <rPr>
        <sz val="10"/>
        <rFont val="宋体"/>
        <family val="3"/>
        <charset val="134"/>
      </rPr>
      <t>膜系统</t>
    </r>
  </si>
  <si>
    <r>
      <rPr>
        <sz val="10"/>
        <rFont val="Times New Roman"/>
        <family val="1"/>
      </rPr>
      <t>1.</t>
    </r>
    <r>
      <rPr>
        <sz val="10"/>
        <rFont val="宋体"/>
        <family val="3"/>
        <charset val="134"/>
      </rPr>
      <t>复合有机膜</t>
    </r>
    <r>
      <rPr>
        <sz val="10"/>
        <rFont val="Times New Roman"/>
        <family val="1"/>
      </rPr>
      <t>2</t>
    </r>
    <r>
      <rPr>
        <sz val="10"/>
        <rFont val="宋体"/>
        <family val="3"/>
        <charset val="134"/>
      </rPr>
      <t>套，每套含</t>
    </r>
    <r>
      <rPr>
        <sz val="10"/>
        <rFont val="Times New Roman"/>
        <family val="1"/>
      </rPr>
      <t>4</t>
    </r>
    <r>
      <rPr>
        <sz val="10"/>
        <rFont val="宋体"/>
        <family val="3"/>
        <charset val="134"/>
      </rPr>
      <t>组膜系统</t>
    </r>
  </si>
  <si>
    <t>030108003002</t>
  </si>
  <si>
    <r>
      <rPr>
        <sz val="10"/>
        <rFont val="宋体"/>
        <family val="3"/>
        <charset val="134"/>
      </rPr>
      <t>工艺风机</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</si>
  <si>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工艺风机
</t>
    </r>
    <r>
      <rPr>
        <sz val="10"/>
        <rFont val="Times New Roman"/>
        <family val="1"/>
      </rPr>
      <t>2.</t>
    </r>
    <r>
      <rPr>
        <sz val="10"/>
        <rFont val="宋体"/>
        <family val="3"/>
        <charset val="134"/>
      </rPr>
      <t>型号</t>
    </r>
    <r>
      <rPr>
        <sz val="10"/>
        <rFont val="Times New Roman"/>
        <family val="1"/>
      </rPr>
      <t>:120N m³/h 50mbar 0.55kw
3.</t>
    </r>
    <r>
      <rPr>
        <sz val="10"/>
        <rFont val="宋体"/>
        <family val="3"/>
        <charset val="134"/>
      </rPr>
      <t>材质</t>
    </r>
    <r>
      <rPr>
        <sz val="10"/>
        <rFont val="Times New Roman"/>
        <family val="1"/>
      </rPr>
      <t>:</t>
    </r>
    <r>
      <rPr>
        <sz val="10"/>
        <rFont val="宋体"/>
        <family val="3"/>
        <charset val="134"/>
      </rPr>
      <t>铸铝</t>
    </r>
  </si>
  <si>
    <r>
      <rPr>
        <sz val="10"/>
        <rFont val="宋体"/>
        <family val="3"/>
        <charset val="134"/>
      </rPr>
      <t>台</t>
    </r>
  </si>
  <si>
    <t>040602017002</t>
  </si>
  <si>
    <r>
      <rPr>
        <sz val="10"/>
        <rFont val="宋体"/>
        <family val="3"/>
        <charset val="134"/>
      </rPr>
      <t>搅拌风机</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</si>
  <si>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搅拌风机
</t>
    </r>
    <r>
      <rPr>
        <sz val="10"/>
        <rFont val="Times New Roman"/>
        <family val="1"/>
      </rPr>
      <t>2.</t>
    </r>
    <r>
      <rPr>
        <sz val="10"/>
        <rFont val="宋体"/>
        <family val="3"/>
        <charset val="134"/>
      </rPr>
      <t>型号</t>
    </r>
    <r>
      <rPr>
        <sz val="10"/>
        <rFont val="Times New Roman"/>
        <family val="1"/>
      </rPr>
      <t>:210N m³/h 300mbar 5.5kw
3.</t>
    </r>
    <r>
      <rPr>
        <sz val="10"/>
        <rFont val="宋体"/>
        <family val="3"/>
        <charset val="134"/>
      </rPr>
      <t>材质</t>
    </r>
    <r>
      <rPr>
        <sz val="10"/>
        <rFont val="Times New Roman"/>
        <family val="1"/>
      </rPr>
      <t>:</t>
    </r>
    <r>
      <rPr>
        <sz val="10"/>
        <rFont val="宋体"/>
        <family val="3"/>
        <charset val="134"/>
      </rPr>
      <t>铸铝</t>
    </r>
  </si>
  <si>
    <t>040602012002</t>
  </si>
  <si>
    <r>
      <rPr>
        <sz val="10"/>
        <rFont val="宋体"/>
        <family val="3"/>
        <charset val="134"/>
      </rPr>
      <t>曝气风机</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</si>
  <si>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曝气风机
</t>
    </r>
    <r>
      <rPr>
        <sz val="10"/>
        <rFont val="Times New Roman"/>
        <family val="1"/>
      </rPr>
      <t>2.</t>
    </r>
    <r>
      <rPr>
        <sz val="10"/>
        <rFont val="宋体"/>
        <family val="3"/>
        <charset val="134"/>
      </rPr>
      <t>型号</t>
    </r>
    <r>
      <rPr>
        <sz val="10"/>
        <rFont val="Times New Roman"/>
        <family val="1"/>
      </rPr>
      <t>:150m³/h 300mbar 5.5kw
3.</t>
    </r>
    <r>
      <rPr>
        <sz val="10"/>
        <rFont val="宋体"/>
        <family val="3"/>
        <charset val="134"/>
      </rPr>
      <t>材质</t>
    </r>
    <r>
      <rPr>
        <sz val="10"/>
        <rFont val="Times New Roman"/>
        <family val="1"/>
      </rPr>
      <t>:</t>
    </r>
    <r>
      <rPr>
        <sz val="10"/>
        <rFont val="宋体"/>
        <family val="3"/>
        <charset val="134"/>
      </rPr>
      <t>铸铝</t>
    </r>
  </si>
  <si>
    <r>
      <rPr>
        <sz val="10"/>
        <rFont val="宋体"/>
        <family val="3"/>
        <charset val="134"/>
      </rPr>
      <t>格栅调节池</t>
    </r>
  </si>
  <si>
    <t>030109001006</t>
  </si>
  <si>
    <r>
      <rPr>
        <sz val="10"/>
        <rFont val="宋体"/>
        <family val="3"/>
        <charset val="134"/>
      </rPr>
      <t>提升泵</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</si>
  <si>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污水提升泵
</t>
    </r>
    <r>
      <rPr>
        <sz val="10"/>
        <rFont val="Times New Roman"/>
        <family val="1"/>
      </rPr>
      <t>2.</t>
    </r>
    <r>
      <rPr>
        <sz val="10"/>
        <rFont val="宋体"/>
        <family val="3"/>
        <charset val="134"/>
      </rPr>
      <t>型号</t>
    </r>
    <r>
      <rPr>
        <sz val="10"/>
        <rFont val="Times New Roman"/>
        <family val="1"/>
      </rPr>
      <t>:Q=12.5m³/h, H=15m,N=1.5kw
3.</t>
    </r>
    <r>
      <rPr>
        <sz val="10"/>
        <rFont val="宋体"/>
        <family val="3"/>
        <charset val="134"/>
      </rPr>
      <t>材质</t>
    </r>
    <r>
      <rPr>
        <sz val="10"/>
        <rFont val="Times New Roman"/>
        <family val="1"/>
      </rPr>
      <t>:</t>
    </r>
    <r>
      <rPr>
        <sz val="10"/>
        <rFont val="宋体"/>
        <family val="3"/>
        <charset val="134"/>
      </rPr>
      <t>铸铁</t>
    </r>
    <r>
      <rPr>
        <sz val="10"/>
        <rFont val="Times New Roman"/>
        <family val="1"/>
      </rPr>
      <t xml:space="preserve"> </t>
    </r>
    <r>
      <rPr>
        <sz val="10"/>
        <rFont val="宋体"/>
        <family val="3"/>
        <charset val="134"/>
      </rPr>
      <t>一备一用</t>
    </r>
  </si>
  <si>
    <t>040602002003</t>
  </si>
  <si>
    <r>
      <rPr>
        <sz val="10"/>
        <rFont val="宋体"/>
        <family val="3"/>
        <charset val="134"/>
      </rPr>
      <t>机械格栅</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</si>
  <si>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机械格栅机
</t>
    </r>
    <r>
      <rPr>
        <sz val="10"/>
        <rFont val="Times New Roman"/>
        <family val="1"/>
      </rPr>
      <t>2.</t>
    </r>
    <r>
      <rPr>
        <sz val="10"/>
        <rFont val="宋体"/>
        <family val="3"/>
        <charset val="134"/>
      </rPr>
      <t>材质</t>
    </r>
    <r>
      <rPr>
        <sz val="10"/>
        <rFont val="Times New Roman"/>
        <family val="1"/>
      </rPr>
      <t>:Q235</t>
    </r>
    <r>
      <rPr>
        <sz val="10"/>
        <rFont val="宋体"/>
        <family val="3"/>
        <charset val="134"/>
      </rPr>
      <t xml:space="preserve">耙齿尼龙
</t>
    </r>
    <r>
      <rPr>
        <sz val="10"/>
        <rFont val="Times New Roman"/>
        <family val="1"/>
      </rPr>
      <t>3.</t>
    </r>
    <r>
      <rPr>
        <sz val="10"/>
        <rFont val="宋体"/>
        <family val="3"/>
        <charset val="134"/>
      </rPr>
      <t>规格、型号</t>
    </r>
    <r>
      <rPr>
        <sz val="10"/>
        <rFont val="Times New Roman"/>
        <family val="1"/>
      </rPr>
      <t>:</t>
    </r>
    <r>
      <rPr>
        <sz val="10"/>
        <rFont val="宋体"/>
        <family val="3"/>
        <charset val="134"/>
      </rPr>
      <t>格栅宽</t>
    </r>
    <r>
      <rPr>
        <sz val="10"/>
        <rFont val="Times New Roman"/>
        <family val="1"/>
      </rPr>
      <t>750mm</t>
    </r>
    <r>
      <rPr>
        <sz val="10"/>
        <rFont val="宋体"/>
        <family val="3"/>
        <charset val="134"/>
      </rPr>
      <t>、栅隙</t>
    </r>
    <r>
      <rPr>
        <sz val="10"/>
        <rFont val="Times New Roman"/>
        <family val="1"/>
      </rPr>
      <t>6mm</t>
    </r>
    <r>
      <rPr>
        <sz val="10"/>
        <rFont val="宋体"/>
        <family val="3"/>
        <charset val="134"/>
      </rPr>
      <t>、功率</t>
    </r>
    <r>
      <rPr>
        <sz val="10"/>
        <rFont val="Times New Roman"/>
        <family val="1"/>
      </rPr>
      <t>N0.55kw</t>
    </r>
  </si>
  <si>
    <t>040602018002</t>
  </si>
  <si>
    <r>
      <rPr>
        <sz val="10"/>
        <rFont val="宋体"/>
        <family val="3"/>
        <charset val="134"/>
      </rPr>
      <t>搅拌器</t>
    </r>
  </si>
  <si>
    <r>
      <rPr>
        <sz val="10"/>
        <rFont val="Times New Roman"/>
        <family val="1"/>
      </rPr>
      <t>1.</t>
    </r>
    <r>
      <rPr>
        <sz val="10"/>
        <rFont val="宋体"/>
        <family val="3"/>
        <charset val="134"/>
      </rPr>
      <t>材质</t>
    </r>
    <r>
      <rPr>
        <sz val="10"/>
        <rFont val="Times New Roman"/>
        <family val="1"/>
      </rPr>
      <t>:SS304
2.</t>
    </r>
    <r>
      <rPr>
        <sz val="10"/>
        <rFont val="宋体"/>
        <family val="3"/>
        <charset val="134"/>
      </rPr>
      <t>型号</t>
    </r>
    <r>
      <rPr>
        <sz val="10"/>
        <rFont val="Times New Roman"/>
        <family val="1"/>
      </rPr>
      <t>:MA2.5/8-400-740</t>
    </r>
    <r>
      <rPr>
        <sz val="10"/>
        <rFont val="宋体"/>
        <family val="3"/>
        <charset val="134"/>
      </rPr>
      <t>；</t>
    </r>
    <r>
      <rPr>
        <sz val="10"/>
        <rFont val="Times New Roman"/>
        <family val="1"/>
      </rPr>
      <t>2.5kw</t>
    </r>
    <r>
      <rPr>
        <sz val="10"/>
        <rFont val="宋体"/>
        <family val="3"/>
        <charset val="134"/>
      </rPr>
      <t>，</t>
    </r>
    <r>
      <rPr>
        <sz val="10"/>
        <rFont val="Times New Roman"/>
        <family val="1"/>
      </rPr>
      <t>740r/min</t>
    </r>
  </si>
  <si>
    <r>
      <rPr>
        <sz val="10"/>
        <rFont val="宋体"/>
        <family val="3"/>
        <charset val="134"/>
      </rPr>
      <t>格栅集水井</t>
    </r>
  </si>
  <si>
    <t>030109001007</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</si>
  <si>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污水提升泵
</t>
    </r>
    <r>
      <rPr>
        <sz val="10"/>
        <rFont val="Times New Roman"/>
        <family val="1"/>
      </rPr>
      <t>2.</t>
    </r>
    <r>
      <rPr>
        <sz val="10"/>
        <rFont val="宋体"/>
        <family val="3"/>
        <charset val="134"/>
      </rPr>
      <t>型号</t>
    </r>
    <r>
      <rPr>
        <sz val="10"/>
        <rFont val="Times New Roman"/>
        <family val="1"/>
      </rPr>
      <t>:Q=15m³/h, H=15m,N=1.5kw
3.</t>
    </r>
    <r>
      <rPr>
        <sz val="10"/>
        <rFont val="宋体"/>
        <family val="3"/>
        <charset val="134"/>
      </rPr>
      <t>材质</t>
    </r>
    <r>
      <rPr>
        <sz val="10"/>
        <rFont val="Times New Roman"/>
        <family val="1"/>
      </rPr>
      <t>:</t>
    </r>
    <r>
      <rPr>
        <sz val="10"/>
        <rFont val="宋体"/>
        <family val="3"/>
        <charset val="134"/>
      </rPr>
      <t>铸铁</t>
    </r>
    <r>
      <rPr>
        <sz val="10"/>
        <rFont val="Times New Roman"/>
        <family val="1"/>
      </rPr>
      <t xml:space="preserve"> </t>
    </r>
    <r>
      <rPr>
        <sz val="10"/>
        <rFont val="宋体"/>
        <family val="3"/>
        <charset val="134"/>
      </rPr>
      <t>一备一用</t>
    </r>
  </si>
  <si>
    <t>040602002004</t>
  </si>
  <si>
    <r>
      <rPr>
        <sz val="10"/>
        <rFont val="宋体"/>
        <family val="3"/>
        <charset val="134"/>
      </rPr>
      <t>预处理设施</t>
    </r>
  </si>
  <si>
    <t>040602001003</t>
  </si>
  <si>
    <r>
      <rPr>
        <sz val="10"/>
        <rFont val="宋体"/>
        <family val="3"/>
        <charset val="134"/>
      </rPr>
      <t>格栅</t>
    </r>
  </si>
  <si>
    <r>
      <rPr>
        <sz val="10"/>
        <rFont val="Times New Roman"/>
        <family val="1"/>
      </rPr>
      <t>1.</t>
    </r>
    <r>
      <rPr>
        <sz val="10"/>
        <rFont val="宋体"/>
        <family val="3"/>
        <charset val="134"/>
      </rPr>
      <t>材质</t>
    </r>
    <r>
      <rPr>
        <sz val="10"/>
        <rFont val="Times New Roman"/>
        <family val="1"/>
      </rPr>
      <t>:SS304</t>
    </r>
    <r>
      <rPr>
        <sz val="10"/>
        <rFont val="宋体"/>
        <family val="3"/>
        <charset val="134"/>
      </rPr>
      <t xml:space="preserve">转股式细格栅（自动）
</t>
    </r>
    <r>
      <rPr>
        <sz val="10"/>
        <rFont val="Times New Roman"/>
        <family val="1"/>
      </rPr>
      <t>2.</t>
    </r>
    <r>
      <rPr>
        <sz val="10"/>
        <rFont val="宋体"/>
        <family val="3"/>
        <charset val="134"/>
      </rPr>
      <t>规格</t>
    </r>
    <r>
      <rPr>
        <sz val="10"/>
        <rFont val="Times New Roman"/>
        <family val="1"/>
      </rPr>
      <t>:25m³/h 1mm</t>
    </r>
    <r>
      <rPr>
        <sz val="10"/>
        <rFont val="宋体"/>
        <family val="3"/>
        <charset val="134"/>
      </rPr>
      <t>孔状间隙</t>
    </r>
  </si>
  <si>
    <t>040602001004</t>
  </si>
  <si>
    <r>
      <rPr>
        <sz val="10"/>
        <rFont val="Times New Roman"/>
        <family val="1"/>
      </rPr>
      <t>1.</t>
    </r>
    <r>
      <rPr>
        <sz val="10"/>
        <rFont val="宋体"/>
        <family val="3"/>
        <charset val="134"/>
      </rPr>
      <t>材质</t>
    </r>
    <r>
      <rPr>
        <sz val="10"/>
        <rFont val="Times New Roman"/>
        <family val="1"/>
      </rPr>
      <t>:SS304</t>
    </r>
    <r>
      <rPr>
        <sz val="10"/>
        <rFont val="宋体"/>
        <family val="3"/>
        <charset val="134"/>
      </rPr>
      <t xml:space="preserve">手动提篮格栅
</t>
    </r>
    <r>
      <rPr>
        <sz val="10"/>
        <rFont val="Times New Roman"/>
        <family val="1"/>
      </rPr>
      <t>2.</t>
    </r>
    <r>
      <rPr>
        <sz val="10"/>
        <rFont val="宋体"/>
        <family val="3"/>
        <charset val="134"/>
      </rPr>
      <t>规格</t>
    </r>
    <r>
      <rPr>
        <sz val="10"/>
        <rFont val="Times New Roman"/>
        <family val="1"/>
      </rPr>
      <t>:16.7m³/h 1mm</t>
    </r>
    <r>
      <rPr>
        <sz val="10"/>
        <rFont val="宋体"/>
        <family val="3"/>
        <charset val="134"/>
      </rPr>
      <t>孔状间隙</t>
    </r>
  </si>
  <si>
    <t>031006015002</t>
  </si>
  <si>
    <r>
      <rPr>
        <sz val="10"/>
        <rFont val="宋体"/>
        <family val="3"/>
        <charset val="134"/>
      </rPr>
      <t>选择池</t>
    </r>
  </si>
  <si>
    <r>
      <rPr>
        <sz val="10"/>
        <rFont val="Times New Roman"/>
        <family val="1"/>
      </rPr>
      <t>1.</t>
    </r>
    <r>
      <rPr>
        <sz val="10"/>
        <rFont val="宋体"/>
        <family val="3"/>
        <charset val="134"/>
      </rPr>
      <t>材质、类型</t>
    </r>
    <r>
      <rPr>
        <sz val="10"/>
        <rFont val="Times New Roman"/>
        <family val="1"/>
      </rPr>
      <t>:</t>
    </r>
    <r>
      <rPr>
        <sz val="10"/>
        <rFont val="宋体"/>
        <family val="3"/>
        <charset val="134"/>
      </rPr>
      <t>生物选择池</t>
    </r>
    <r>
      <rPr>
        <sz val="10"/>
        <rFont val="Times New Roman"/>
        <family val="1"/>
      </rPr>
      <t xml:space="preserve"> </t>
    </r>
    <r>
      <rPr>
        <sz val="10"/>
        <rFont val="宋体"/>
        <family val="3"/>
        <charset val="134"/>
      </rPr>
      <t>有效容积</t>
    </r>
    <r>
      <rPr>
        <sz val="10"/>
        <rFont val="Times New Roman"/>
        <family val="1"/>
      </rPr>
      <t>2.5m³
2.</t>
    </r>
    <r>
      <rPr>
        <sz val="10"/>
        <rFont val="宋体"/>
        <family val="3"/>
        <charset val="134"/>
      </rPr>
      <t>型号、规格</t>
    </r>
    <r>
      <rPr>
        <sz val="10"/>
        <rFont val="Times New Roman"/>
        <family val="1"/>
      </rPr>
      <t>:</t>
    </r>
    <r>
      <rPr>
        <sz val="10"/>
        <rFont val="宋体"/>
        <family val="3"/>
        <charset val="134"/>
      </rPr>
      <t>碳钢</t>
    </r>
  </si>
  <si>
    <r>
      <rPr>
        <sz val="10"/>
        <rFont val="宋体"/>
        <family val="3"/>
        <charset val="134"/>
      </rPr>
      <t>沉淀池</t>
    </r>
  </si>
  <si>
    <t>030109001008</t>
  </si>
  <si>
    <r>
      <rPr>
        <sz val="10"/>
        <rFont val="宋体"/>
        <family val="3"/>
        <charset val="134"/>
      </rPr>
      <t>回流泵</t>
    </r>
    <r>
      <rPr>
        <sz val="10"/>
        <rFont val="Times New Roman"/>
        <family val="1"/>
      </rPr>
      <t>/</t>
    </r>
    <r>
      <rPr>
        <sz val="10"/>
        <rFont val="宋体"/>
        <family val="3"/>
        <charset val="134"/>
      </rPr>
      <t>排泥泵</t>
    </r>
  </si>
  <si>
    <r>
      <rPr>
        <sz val="10"/>
        <rFont val="Times New Roman"/>
        <family val="1"/>
      </rPr>
      <t>1.</t>
    </r>
    <r>
      <rPr>
        <sz val="10"/>
        <rFont val="宋体"/>
        <family val="3"/>
        <charset val="134"/>
      </rPr>
      <t>名称</t>
    </r>
    <r>
      <rPr>
        <sz val="10"/>
        <rFont val="Times New Roman"/>
        <family val="1"/>
      </rPr>
      <t>:</t>
    </r>
    <r>
      <rPr>
        <sz val="10"/>
        <rFont val="宋体"/>
        <family val="3"/>
        <charset val="134"/>
      </rPr>
      <t>回流泵</t>
    </r>
    <r>
      <rPr>
        <sz val="10"/>
        <rFont val="Times New Roman"/>
        <family val="1"/>
      </rPr>
      <t>/</t>
    </r>
    <r>
      <rPr>
        <sz val="10"/>
        <rFont val="宋体"/>
        <family val="3"/>
        <charset val="134"/>
      </rPr>
      <t xml:space="preserve">排泥泵
</t>
    </r>
    <r>
      <rPr>
        <sz val="10"/>
        <rFont val="Times New Roman"/>
        <family val="1"/>
      </rPr>
      <t>2.</t>
    </r>
    <r>
      <rPr>
        <sz val="10"/>
        <rFont val="宋体"/>
        <family val="3"/>
        <charset val="134"/>
      </rPr>
      <t>型号</t>
    </r>
    <r>
      <rPr>
        <sz val="10"/>
        <rFont val="Times New Roman"/>
        <family val="1"/>
      </rPr>
      <t>:15m³/h  0.8bar N=0.75kw
3.</t>
    </r>
    <r>
      <rPr>
        <sz val="10"/>
        <rFont val="宋体"/>
        <family val="3"/>
        <charset val="134"/>
      </rPr>
      <t>材质</t>
    </r>
    <r>
      <rPr>
        <sz val="10"/>
        <rFont val="Times New Roman"/>
        <family val="1"/>
      </rPr>
      <t>:</t>
    </r>
    <r>
      <rPr>
        <sz val="10"/>
        <rFont val="宋体"/>
        <family val="3"/>
        <charset val="134"/>
      </rPr>
      <t>铸铁</t>
    </r>
  </si>
  <si>
    <t>040602007002</t>
  </si>
  <si>
    <r>
      <rPr>
        <sz val="10"/>
        <rFont val="宋体"/>
        <family val="3"/>
        <charset val="134"/>
      </rPr>
      <t>集装箱式平流沉淀池</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</si>
  <si>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集装箱式平流沉淀池
</t>
    </r>
    <r>
      <rPr>
        <sz val="10"/>
        <rFont val="Times New Roman"/>
        <family val="1"/>
      </rPr>
      <t>2.</t>
    </r>
    <r>
      <rPr>
        <sz val="10"/>
        <rFont val="宋体"/>
        <family val="3"/>
        <charset val="134"/>
      </rPr>
      <t>材质</t>
    </r>
    <r>
      <rPr>
        <sz val="10"/>
        <rFont val="Times New Roman"/>
        <family val="1"/>
      </rPr>
      <t>:</t>
    </r>
    <r>
      <rPr>
        <sz val="10"/>
        <rFont val="宋体"/>
        <family val="3"/>
        <charset val="134"/>
      </rPr>
      <t xml:space="preserve">碳钢防腐
</t>
    </r>
    <r>
      <rPr>
        <sz val="10"/>
        <rFont val="Times New Roman"/>
        <family val="1"/>
      </rPr>
      <t>3.2.5*6.3*2.9</t>
    </r>
  </si>
  <si>
    <r>
      <rPr>
        <sz val="10"/>
        <rFont val="宋体"/>
        <family val="3"/>
        <charset val="134"/>
      </rPr>
      <t>过滤系统</t>
    </r>
  </si>
  <si>
    <t>040602003002</t>
  </si>
  <si>
    <r>
      <rPr>
        <sz val="10"/>
        <rFont val="宋体"/>
        <family val="3"/>
        <charset val="134"/>
      </rPr>
      <t>砂滤罐</t>
    </r>
  </si>
  <si>
    <r>
      <rPr>
        <sz val="10"/>
        <rFont val="Times New Roman"/>
        <family val="1"/>
      </rPr>
      <t>1.</t>
    </r>
    <r>
      <rPr>
        <sz val="10"/>
        <rFont val="宋体"/>
        <family val="3"/>
        <charset val="134"/>
      </rPr>
      <t>型号、规格</t>
    </r>
    <r>
      <rPr>
        <sz val="10"/>
        <rFont val="Times New Roman"/>
        <family val="1"/>
      </rPr>
      <t>:</t>
    </r>
    <r>
      <rPr>
        <sz val="10"/>
        <rFont val="宋体"/>
        <family val="3"/>
        <charset val="134"/>
      </rPr>
      <t>砂滤罐</t>
    </r>
    <r>
      <rPr>
        <sz val="10"/>
        <rFont val="Times New Roman"/>
        <family val="1"/>
      </rPr>
      <t xml:space="preserve">  </t>
    </r>
    <r>
      <rPr>
        <sz val="10"/>
        <rFont val="宋体"/>
        <family val="3"/>
        <charset val="134"/>
      </rPr>
      <t>直径</t>
    </r>
    <r>
      <rPr>
        <sz val="10"/>
        <rFont val="Times New Roman"/>
        <family val="1"/>
      </rPr>
      <t xml:space="preserve">1.1m </t>
    </r>
    <r>
      <rPr>
        <sz val="10"/>
        <rFont val="宋体"/>
        <family val="3"/>
        <charset val="134"/>
      </rPr>
      <t>碳钢防腐</t>
    </r>
  </si>
  <si>
    <t>030109001009</t>
  </si>
  <si>
    <r>
      <rPr>
        <sz val="10"/>
        <rFont val="宋体"/>
        <family val="3"/>
        <charset val="134"/>
      </rPr>
      <t>过滤进水泵</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</si>
  <si>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砂率进水泵
</t>
    </r>
    <r>
      <rPr>
        <sz val="10"/>
        <rFont val="Times New Roman"/>
        <family val="1"/>
      </rPr>
      <t>2.</t>
    </r>
    <r>
      <rPr>
        <sz val="10"/>
        <rFont val="宋体"/>
        <family val="3"/>
        <charset val="134"/>
      </rPr>
      <t>型号</t>
    </r>
    <r>
      <rPr>
        <sz val="10"/>
        <rFont val="Times New Roman"/>
        <family val="1"/>
      </rPr>
      <t>:15m³/h  2bar 3.7kw
3.</t>
    </r>
    <r>
      <rPr>
        <sz val="10"/>
        <rFont val="宋体"/>
        <family val="3"/>
        <charset val="134"/>
      </rPr>
      <t>材质</t>
    </r>
    <r>
      <rPr>
        <sz val="10"/>
        <rFont val="Times New Roman"/>
        <family val="1"/>
      </rPr>
      <t>:</t>
    </r>
    <r>
      <rPr>
        <sz val="10"/>
        <rFont val="宋体"/>
        <family val="3"/>
        <charset val="134"/>
      </rPr>
      <t>铸铁</t>
    </r>
  </si>
  <si>
    <t>030109001010</t>
  </si>
  <si>
    <r>
      <rPr>
        <sz val="10"/>
        <rFont val="宋体"/>
        <family val="3"/>
        <charset val="134"/>
      </rPr>
      <t>反洗泵</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</si>
  <si>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反洗泵
</t>
    </r>
    <r>
      <rPr>
        <sz val="10"/>
        <rFont val="Times New Roman"/>
        <family val="1"/>
      </rPr>
      <t>2.</t>
    </r>
    <r>
      <rPr>
        <sz val="10"/>
        <rFont val="宋体"/>
        <family val="3"/>
        <charset val="134"/>
      </rPr>
      <t>型号</t>
    </r>
    <r>
      <rPr>
        <sz val="10"/>
        <rFont val="Times New Roman"/>
        <family val="1"/>
      </rPr>
      <t>:38m³/h  2.5bar 5.5kw
3.</t>
    </r>
    <r>
      <rPr>
        <sz val="10"/>
        <rFont val="宋体"/>
        <family val="3"/>
        <charset val="134"/>
      </rPr>
      <t>材质</t>
    </r>
    <r>
      <rPr>
        <sz val="10"/>
        <rFont val="Times New Roman"/>
        <family val="1"/>
      </rPr>
      <t>:</t>
    </r>
    <r>
      <rPr>
        <sz val="10"/>
        <rFont val="宋体"/>
        <family val="3"/>
        <charset val="134"/>
      </rPr>
      <t>铸铁</t>
    </r>
  </si>
  <si>
    <t>030109011002</t>
  </si>
  <si>
    <r>
      <rPr>
        <sz val="10"/>
        <rFont val="宋体"/>
        <family val="3"/>
        <charset val="134"/>
      </rPr>
      <t>出水提升泵</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</si>
  <si>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出水提升泵
</t>
    </r>
    <r>
      <rPr>
        <sz val="10"/>
        <rFont val="Times New Roman"/>
        <family val="1"/>
      </rPr>
      <t>2.</t>
    </r>
    <r>
      <rPr>
        <sz val="10"/>
        <rFont val="宋体"/>
        <family val="3"/>
        <charset val="134"/>
      </rPr>
      <t>型号</t>
    </r>
    <r>
      <rPr>
        <sz val="10"/>
        <rFont val="Times New Roman"/>
        <family val="1"/>
      </rPr>
      <t>:15m³/h  1.5bar 1.5kw
3.</t>
    </r>
    <r>
      <rPr>
        <sz val="10"/>
        <rFont val="宋体"/>
        <family val="3"/>
        <charset val="134"/>
      </rPr>
      <t>材质</t>
    </r>
    <r>
      <rPr>
        <sz val="10"/>
        <rFont val="Times New Roman"/>
        <family val="1"/>
      </rPr>
      <t>:</t>
    </r>
    <r>
      <rPr>
        <sz val="10"/>
        <rFont val="宋体"/>
        <family val="3"/>
        <charset val="134"/>
      </rPr>
      <t>铸铁</t>
    </r>
  </si>
  <si>
    <r>
      <rPr>
        <sz val="10"/>
        <rFont val="宋体"/>
        <family val="3"/>
        <charset val="134"/>
      </rPr>
      <t>集装箱设备间</t>
    </r>
  </si>
  <si>
    <t>01B003</t>
  </si>
  <si>
    <r>
      <rPr>
        <sz val="10"/>
        <rFont val="Times New Roman"/>
        <family val="1"/>
      </rPr>
      <t>1.</t>
    </r>
    <r>
      <rPr>
        <sz val="10"/>
        <rFont val="宋体"/>
        <family val="3"/>
        <charset val="134"/>
      </rPr>
      <t>规格</t>
    </r>
    <r>
      <rPr>
        <sz val="10"/>
        <rFont val="Times New Roman"/>
        <family val="1"/>
      </rPr>
      <t>:</t>
    </r>
    <r>
      <rPr>
        <sz val="10"/>
        <rFont val="宋体"/>
        <family val="3"/>
        <charset val="134"/>
      </rPr>
      <t xml:space="preserve">设备集装箱
</t>
    </r>
    <r>
      <rPr>
        <sz val="10"/>
        <rFont val="Times New Roman"/>
        <family val="1"/>
      </rPr>
      <t>2.</t>
    </r>
    <r>
      <rPr>
        <sz val="10"/>
        <rFont val="宋体"/>
        <family val="3"/>
        <charset val="134"/>
      </rPr>
      <t>型号</t>
    </r>
    <r>
      <rPr>
        <sz val="10"/>
        <rFont val="Times New Roman"/>
        <family val="1"/>
      </rPr>
      <t xml:space="preserve">:12*2.5*2.9m </t>
    </r>
    <r>
      <rPr>
        <sz val="10"/>
        <rFont val="宋体"/>
        <family val="3"/>
        <charset val="134"/>
      </rPr>
      <t>碳钢防腐</t>
    </r>
  </si>
  <si>
    <t>040602019004</t>
  </si>
  <si>
    <r>
      <rPr>
        <sz val="10"/>
        <rFont val="宋体"/>
        <family val="3"/>
        <charset val="134"/>
      </rPr>
      <t>消毒加药系统</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</si>
  <si>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消毒加药系统
</t>
    </r>
    <r>
      <rPr>
        <sz val="10"/>
        <rFont val="Times New Roman"/>
        <family val="1"/>
      </rPr>
      <t>2.</t>
    </r>
    <r>
      <rPr>
        <sz val="10"/>
        <rFont val="宋体"/>
        <family val="3"/>
        <charset val="134"/>
      </rPr>
      <t>参数</t>
    </r>
    <r>
      <rPr>
        <sz val="10"/>
        <rFont val="Times New Roman"/>
        <family val="1"/>
      </rPr>
      <t>:PE</t>
    </r>
    <r>
      <rPr>
        <sz val="10"/>
        <rFont val="宋体"/>
        <family val="3"/>
        <charset val="134"/>
      </rPr>
      <t>加药桶</t>
    </r>
    <r>
      <rPr>
        <sz val="10"/>
        <rFont val="Times New Roman"/>
        <family val="1"/>
      </rPr>
      <t>1</t>
    </r>
    <r>
      <rPr>
        <sz val="10"/>
        <rFont val="宋体"/>
        <family val="3"/>
        <charset val="134"/>
      </rPr>
      <t>个；投加泵，</t>
    </r>
    <r>
      <rPr>
        <sz val="10"/>
        <rFont val="Times New Roman"/>
        <family val="1"/>
      </rPr>
      <t>10bar,PVDF</t>
    </r>
    <r>
      <rPr>
        <sz val="10"/>
        <rFont val="宋体"/>
        <family val="3"/>
        <charset val="134"/>
      </rPr>
      <t>材质，</t>
    </r>
    <r>
      <rPr>
        <sz val="10"/>
        <rFont val="Times New Roman"/>
        <family val="1"/>
      </rPr>
      <t>1L/h,N=0.13KW</t>
    </r>
  </si>
  <si>
    <t>040602019005</t>
  </si>
  <si>
    <r>
      <rPr>
        <sz val="10"/>
        <rFont val="宋体"/>
        <family val="3"/>
        <charset val="134"/>
      </rPr>
      <t>混凝加药系统</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</si>
  <si>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混凝加药系统
</t>
    </r>
    <r>
      <rPr>
        <sz val="10"/>
        <rFont val="Times New Roman"/>
        <family val="1"/>
      </rPr>
      <t>2.</t>
    </r>
    <r>
      <rPr>
        <sz val="10"/>
        <rFont val="宋体"/>
        <family val="3"/>
        <charset val="134"/>
      </rPr>
      <t>参数</t>
    </r>
    <r>
      <rPr>
        <sz val="10"/>
        <rFont val="Times New Roman"/>
        <family val="1"/>
      </rPr>
      <t>:PE</t>
    </r>
    <r>
      <rPr>
        <sz val="10"/>
        <rFont val="宋体"/>
        <family val="3"/>
        <charset val="134"/>
      </rPr>
      <t>加药桶</t>
    </r>
    <r>
      <rPr>
        <sz val="10"/>
        <rFont val="Times New Roman"/>
        <family val="1"/>
      </rPr>
      <t>1</t>
    </r>
    <r>
      <rPr>
        <sz val="10"/>
        <rFont val="宋体"/>
        <family val="3"/>
        <charset val="134"/>
      </rPr>
      <t>个；投加泵，</t>
    </r>
    <r>
      <rPr>
        <sz val="10"/>
        <rFont val="Times New Roman"/>
        <family val="1"/>
      </rPr>
      <t>PP</t>
    </r>
    <r>
      <rPr>
        <sz val="10"/>
        <rFont val="宋体"/>
        <family val="3"/>
        <charset val="134"/>
      </rPr>
      <t>材质，</t>
    </r>
    <r>
      <rPr>
        <sz val="10"/>
        <rFont val="Times New Roman"/>
        <family val="1"/>
      </rPr>
      <t>1.9L/h,10bar,N=0.13KW</t>
    </r>
  </si>
  <si>
    <t>040602019006</t>
  </si>
  <si>
    <r>
      <rPr>
        <sz val="10"/>
        <rFont val="宋体"/>
        <family val="3"/>
        <charset val="134"/>
      </rPr>
      <t>碳源加药系统</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</si>
  <si>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碳源加药系统
</t>
    </r>
    <r>
      <rPr>
        <sz val="10"/>
        <rFont val="Times New Roman"/>
        <family val="1"/>
      </rPr>
      <t>2.</t>
    </r>
    <r>
      <rPr>
        <sz val="10"/>
        <rFont val="宋体"/>
        <family val="3"/>
        <charset val="134"/>
      </rPr>
      <t>参数</t>
    </r>
    <r>
      <rPr>
        <sz val="10"/>
        <rFont val="Times New Roman"/>
        <family val="1"/>
      </rPr>
      <t>:PE</t>
    </r>
    <r>
      <rPr>
        <sz val="10"/>
        <rFont val="宋体"/>
        <family val="3"/>
        <charset val="134"/>
      </rPr>
      <t>加药桶</t>
    </r>
    <r>
      <rPr>
        <sz val="10"/>
        <rFont val="Times New Roman"/>
        <family val="1"/>
      </rPr>
      <t>1</t>
    </r>
    <r>
      <rPr>
        <sz val="10"/>
        <rFont val="宋体"/>
        <family val="3"/>
        <charset val="134"/>
      </rPr>
      <t>个；投加泵，</t>
    </r>
    <r>
      <rPr>
        <sz val="10"/>
        <rFont val="Times New Roman"/>
        <family val="1"/>
      </rPr>
      <t>PP</t>
    </r>
    <r>
      <rPr>
        <sz val="10"/>
        <rFont val="宋体"/>
        <family val="3"/>
        <charset val="134"/>
      </rPr>
      <t>材质，</t>
    </r>
    <r>
      <rPr>
        <sz val="10"/>
        <rFont val="Times New Roman"/>
        <family val="1"/>
      </rPr>
      <t>1.9L/h,10bar,N=0.13KW</t>
    </r>
  </si>
  <si>
    <t>040602025002</t>
  </si>
  <si>
    <r>
      <rPr>
        <sz val="10"/>
        <rFont val="宋体"/>
        <family val="3"/>
        <charset val="134"/>
      </rPr>
      <t>空压机</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</si>
  <si>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空压机
</t>
    </r>
    <r>
      <rPr>
        <sz val="10"/>
        <rFont val="Times New Roman"/>
        <family val="1"/>
      </rPr>
      <t>2.</t>
    </r>
    <r>
      <rPr>
        <sz val="10"/>
        <rFont val="宋体"/>
        <family val="3"/>
        <charset val="134"/>
      </rPr>
      <t>型号</t>
    </r>
    <r>
      <rPr>
        <sz val="10"/>
        <rFont val="Times New Roman"/>
        <family val="1"/>
      </rPr>
      <t>:70L 170L/h 8bar 1.5KW
3.</t>
    </r>
    <r>
      <rPr>
        <sz val="10"/>
        <rFont val="宋体"/>
        <family val="3"/>
        <charset val="134"/>
      </rPr>
      <t>结构、规格</t>
    </r>
    <r>
      <rPr>
        <sz val="10"/>
        <rFont val="Times New Roman"/>
        <family val="1"/>
      </rPr>
      <t>:</t>
    </r>
    <r>
      <rPr>
        <sz val="10"/>
        <rFont val="宋体"/>
        <family val="3"/>
        <charset val="134"/>
      </rPr>
      <t>碳钢防腐</t>
    </r>
  </si>
  <si>
    <t>040602026002</t>
  </si>
  <si>
    <r>
      <rPr>
        <sz val="10"/>
        <rFont val="宋体"/>
        <family val="3"/>
        <charset val="134"/>
      </rPr>
      <t>污泥脱水机</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</si>
  <si>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叠螺式污泥脱水机
</t>
    </r>
    <r>
      <rPr>
        <sz val="10"/>
        <rFont val="Times New Roman"/>
        <family val="1"/>
      </rPr>
      <t>2.</t>
    </r>
    <r>
      <rPr>
        <sz val="10"/>
        <rFont val="宋体"/>
        <family val="3"/>
        <charset val="134"/>
      </rPr>
      <t>参数</t>
    </r>
    <r>
      <rPr>
        <sz val="10"/>
        <rFont val="Times New Roman"/>
        <family val="1"/>
      </rPr>
      <t>:</t>
    </r>
    <r>
      <rPr>
        <sz val="10"/>
        <rFont val="宋体"/>
        <family val="3"/>
        <charset val="134"/>
      </rPr>
      <t>处理能力</t>
    </r>
    <r>
      <rPr>
        <sz val="10"/>
        <rFont val="Times New Roman"/>
        <family val="1"/>
      </rPr>
      <t xml:space="preserve">6~12kgDS/h </t>
    </r>
    <r>
      <rPr>
        <sz val="10"/>
        <rFont val="宋体"/>
        <family val="3"/>
        <charset val="134"/>
      </rPr>
      <t>功率</t>
    </r>
    <r>
      <rPr>
        <sz val="10"/>
        <rFont val="Times New Roman"/>
        <family val="1"/>
      </rPr>
      <t>0.5kw
3.</t>
    </r>
    <r>
      <rPr>
        <sz val="10"/>
        <rFont val="宋体"/>
        <family val="3"/>
        <charset val="134"/>
      </rPr>
      <t>含污泥进料泵及加药系统</t>
    </r>
  </si>
  <si>
    <r>
      <rPr>
        <sz val="10"/>
        <rFont val="宋体"/>
        <family val="3"/>
        <charset val="134"/>
      </rPr>
      <t>电气系统</t>
    </r>
  </si>
  <si>
    <t>030408001010</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</si>
  <si>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:YJVR-3*25+2*10</t>
    </r>
  </si>
  <si>
    <t>030408001011</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</si>
  <si>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:ZR—YJV4*6</t>
    </r>
  </si>
  <si>
    <t>030408001012</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</si>
  <si>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:YJVR 0.6/1Kv 4*6</t>
    </r>
  </si>
  <si>
    <t>030408001013</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</si>
  <si>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:YJVR 0.6/1Kv 4*4</t>
    </r>
  </si>
  <si>
    <t>030408001014</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</si>
  <si>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:YJVR 0.6/1Kv 4*2.5</t>
    </r>
  </si>
  <si>
    <t>030408001015</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</si>
  <si>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:YJVR 0.6/1Kv 4*1.5</t>
    </r>
  </si>
  <si>
    <t>030408001016</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</si>
  <si>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:KVVR 450/750V 10*18</t>
    </r>
  </si>
  <si>
    <t>030408001017</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</si>
  <si>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:KVVRP 450/750V 3*1.0</t>
    </r>
  </si>
  <si>
    <t>030408003005</t>
  </si>
  <si>
    <r>
      <rPr>
        <sz val="10"/>
        <rFont val="宋体"/>
        <family val="3"/>
        <charset val="134"/>
      </rPr>
      <t>电缆保护管</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</si>
  <si>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电缆套管
</t>
    </r>
    <r>
      <rPr>
        <sz val="10"/>
        <rFont val="Times New Roman"/>
        <family val="1"/>
      </rPr>
      <t>2.</t>
    </r>
    <r>
      <rPr>
        <sz val="10"/>
        <rFont val="宋体"/>
        <family val="3"/>
        <charset val="134"/>
      </rPr>
      <t>材质</t>
    </r>
    <r>
      <rPr>
        <sz val="10"/>
        <rFont val="Times New Roman"/>
        <family val="1"/>
      </rPr>
      <t>:UPVC
3.</t>
    </r>
    <r>
      <rPr>
        <sz val="10"/>
        <rFont val="宋体"/>
        <family val="3"/>
        <charset val="134"/>
      </rPr>
      <t>规格</t>
    </r>
    <r>
      <rPr>
        <sz val="10"/>
        <rFont val="Times New Roman"/>
        <family val="1"/>
      </rPr>
      <t>:DN50
4.</t>
    </r>
    <r>
      <rPr>
        <sz val="10"/>
        <rFont val="宋体"/>
        <family val="3"/>
        <charset val="134"/>
      </rPr>
      <t>敷设方式</t>
    </r>
    <r>
      <rPr>
        <sz val="10"/>
        <rFont val="Times New Roman"/>
        <family val="1"/>
      </rPr>
      <t>:</t>
    </r>
    <r>
      <rPr>
        <sz val="10"/>
        <rFont val="宋体"/>
        <family val="3"/>
        <charset val="134"/>
      </rPr>
      <t>地下</t>
    </r>
  </si>
  <si>
    <t>030408003006</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</si>
  <si>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电缆套管
</t>
    </r>
    <r>
      <rPr>
        <sz val="10"/>
        <rFont val="Times New Roman"/>
        <family val="1"/>
      </rPr>
      <t>2.</t>
    </r>
    <r>
      <rPr>
        <sz val="10"/>
        <rFont val="宋体"/>
        <family val="3"/>
        <charset val="134"/>
      </rPr>
      <t>材质</t>
    </r>
    <r>
      <rPr>
        <sz val="10"/>
        <rFont val="Times New Roman"/>
        <family val="1"/>
      </rPr>
      <t>:UPVC
3.</t>
    </r>
    <r>
      <rPr>
        <sz val="10"/>
        <rFont val="宋体"/>
        <family val="3"/>
        <charset val="134"/>
      </rPr>
      <t>规格</t>
    </r>
    <r>
      <rPr>
        <sz val="10"/>
        <rFont val="Times New Roman"/>
        <family val="1"/>
      </rPr>
      <t>:DN20
4.</t>
    </r>
    <r>
      <rPr>
        <sz val="10"/>
        <rFont val="宋体"/>
        <family val="3"/>
        <charset val="134"/>
      </rPr>
      <t>敷设方式</t>
    </r>
    <r>
      <rPr>
        <sz val="10"/>
        <rFont val="Times New Roman"/>
        <family val="1"/>
      </rPr>
      <t>:</t>
    </r>
    <r>
      <rPr>
        <sz val="10"/>
        <rFont val="宋体"/>
        <family val="3"/>
        <charset val="134"/>
      </rPr>
      <t>地下</t>
    </r>
  </si>
  <si>
    <t>030408003007</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</si>
  <si>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电缆套管
</t>
    </r>
    <r>
      <rPr>
        <sz val="10"/>
        <rFont val="Times New Roman"/>
        <family val="1"/>
      </rPr>
      <t>2.</t>
    </r>
    <r>
      <rPr>
        <sz val="10"/>
        <rFont val="宋体"/>
        <family val="3"/>
        <charset val="134"/>
      </rPr>
      <t>材质</t>
    </r>
    <r>
      <rPr>
        <sz val="10"/>
        <rFont val="Times New Roman"/>
        <family val="1"/>
      </rPr>
      <t>:UPVC
3.</t>
    </r>
    <r>
      <rPr>
        <sz val="10"/>
        <rFont val="宋体"/>
        <family val="3"/>
        <charset val="134"/>
      </rPr>
      <t>规格</t>
    </r>
    <r>
      <rPr>
        <sz val="10"/>
        <rFont val="Times New Roman"/>
        <family val="1"/>
      </rPr>
      <t>:DN100
4.</t>
    </r>
    <r>
      <rPr>
        <sz val="10"/>
        <rFont val="宋体"/>
        <family val="3"/>
        <charset val="134"/>
      </rPr>
      <t>敷设方式</t>
    </r>
    <r>
      <rPr>
        <sz val="10"/>
        <rFont val="Times New Roman"/>
        <family val="1"/>
      </rPr>
      <t>:</t>
    </r>
    <r>
      <rPr>
        <sz val="10"/>
        <rFont val="宋体"/>
        <family val="3"/>
        <charset val="134"/>
      </rPr>
      <t>地下</t>
    </r>
  </si>
  <si>
    <t>030408003008</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</si>
  <si>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电缆套管
</t>
    </r>
    <r>
      <rPr>
        <sz val="10"/>
        <rFont val="Times New Roman"/>
        <family val="1"/>
      </rPr>
      <t>2.</t>
    </r>
    <r>
      <rPr>
        <sz val="10"/>
        <rFont val="宋体"/>
        <family val="3"/>
        <charset val="134"/>
      </rPr>
      <t>材质</t>
    </r>
    <r>
      <rPr>
        <sz val="10"/>
        <rFont val="Times New Roman"/>
        <family val="1"/>
      </rPr>
      <t>:UPVC
3.</t>
    </r>
    <r>
      <rPr>
        <sz val="10"/>
        <rFont val="宋体"/>
        <family val="3"/>
        <charset val="134"/>
      </rPr>
      <t>规格</t>
    </r>
    <r>
      <rPr>
        <sz val="10"/>
        <rFont val="Times New Roman"/>
        <family val="1"/>
      </rPr>
      <t>:DN200
4.</t>
    </r>
    <r>
      <rPr>
        <sz val="10"/>
        <rFont val="宋体"/>
        <family val="3"/>
        <charset val="134"/>
      </rPr>
      <t>敷设方式</t>
    </r>
    <r>
      <rPr>
        <sz val="10"/>
        <rFont val="Times New Roman"/>
        <family val="1"/>
      </rPr>
      <t>:</t>
    </r>
    <r>
      <rPr>
        <sz val="10"/>
        <rFont val="宋体"/>
        <family val="3"/>
        <charset val="134"/>
      </rPr>
      <t>地下</t>
    </r>
  </si>
  <si>
    <t>030404001001</t>
  </si>
  <si>
    <r>
      <rPr>
        <sz val="10"/>
        <rFont val="宋体"/>
        <family val="3"/>
        <charset val="134"/>
      </rPr>
      <t>控制屏</t>
    </r>
  </si>
  <si>
    <r>
      <rPr>
        <sz val="10"/>
        <rFont val="宋体"/>
        <family val="3"/>
        <charset val="134"/>
      </rPr>
      <t>含控制面板风扇、变压器、多功能仪表、保险丝、直流电源模块、中间继电器、紧急按钮、按钮、选择开关、停止按钮、启动按钮及指示灯、过载继电器、电流接触器、断路器等</t>
    </r>
  </si>
  <si>
    <t>030404004002</t>
  </si>
  <si>
    <r>
      <rPr>
        <sz val="10"/>
        <rFont val="宋体"/>
        <family val="3"/>
        <charset val="134"/>
      </rPr>
      <t>低压开关柜</t>
    </r>
    <r>
      <rPr>
        <sz val="10"/>
        <rFont val="Times New Roman"/>
        <family val="1"/>
      </rPr>
      <t>(</t>
    </r>
    <r>
      <rPr>
        <sz val="10"/>
        <rFont val="宋体"/>
        <family val="3"/>
        <charset val="134"/>
      </rPr>
      <t>屏）</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</si>
  <si>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低压配电柜
</t>
    </r>
    <r>
      <rPr>
        <sz val="10"/>
        <rFont val="Times New Roman"/>
        <family val="1"/>
      </rPr>
      <t>2.</t>
    </r>
    <r>
      <rPr>
        <sz val="10"/>
        <rFont val="宋体"/>
        <family val="3"/>
        <charset val="134"/>
      </rPr>
      <t>型号</t>
    </r>
    <r>
      <rPr>
        <sz val="10"/>
        <rFont val="Times New Roman"/>
        <family val="1"/>
      </rPr>
      <t>:</t>
    </r>
    <r>
      <rPr>
        <sz val="10"/>
        <rFont val="宋体"/>
        <family val="3"/>
        <charset val="134"/>
      </rPr>
      <t>（</t>
    </r>
    <r>
      <rPr>
        <sz val="10"/>
        <rFont val="Times New Roman"/>
        <family val="1"/>
      </rPr>
      <t>800*600*400</t>
    </r>
    <r>
      <rPr>
        <sz val="10"/>
        <rFont val="宋体"/>
        <family val="3"/>
        <charset val="134"/>
      </rPr>
      <t xml:space="preserve">）
</t>
    </r>
    <r>
      <rPr>
        <sz val="10"/>
        <rFont val="Times New Roman"/>
        <family val="1"/>
      </rPr>
      <t>3.</t>
    </r>
    <r>
      <rPr>
        <sz val="10"/>
        <rFont val="宋体"/>
        <family val="3"/>
        <charset val="134"/>
      </rPr>
      <t>规格：断路器；</t>
    </r>
    <r>
      <rPr>
        <sz val="10"/>
        <rFont val="Times New Roman"/>
        <family val="1"/>
      </rPr>
      <t>5</t>
    </r>
    <r>
      <rPr>
        <sz val="10"/>
        <rFont val="宋体"/>
        <family val="3"/>
        <charset val="134"/>
      </rPr>
      <t>回路；</t>
    </r>
    <r>
      <rPr>
        <sz val="10"/>
        <rFont val="Times New Roman"/>
        <family val="1"/>
      </rPr>
      <t>PLC</t>
    </r>
    <r>
      <rPr>
        <sz val="10"/>
        <rFont val="宋体"/>
        <family val="3"/>
        <charset val="134"/>
      </rPr>
      <t xml:space="preserve">元器件、空开、继电器、内部电缆、控制按钮等；详见设计图纸
</t>
    </r>
    <r>
      <rPr>
        <sz val="10"/>
        <rFont val="Times New Roman"/>
        <family val="1"/>
      </rPr>
      <t>4.</t>
    </r>
    <r>
      <rPr>
        <sz val="10"/>
        <rFont val="宋体"/>
        <family val="3"/>
        <charset val="134"/>
      </rPr>
      <t>导线、规格</t>
    </r>
    <r>
      <rPr>
        <sz val="10"/>
        <rFont val="Times New Roman"/>
        <family val="1"/>
      </rPr>
      <t xml:space="preserve">: </t>
    </r>
    <r>
      <rPr>
        <sz val="10"/>
        <rFont val="宋体"/>
        <family val="3"/>
        <charset val="134"/>
      </rPr>
      <t xml:space="preserve">满足设计要求
</t>
    </r>
    <r>
      <rPr>
        <sz val="10"/>
        <rFont val="Times New Roman"/>
        <family val="1"/>
      </rPr>
      <t>5.</t>
    </r>
    <r>
      <rPr>
        <sz val="10"/>
        <rFont val="宋体"/>
        <family val="3"/>
        <charset val="134"/>
      </rPr>
      <t>安装方式</t>
    </r>
    <r>
      <rPr>
        <sz val="10"/>
        <rFont val="Times New Roman"/>
        <family val="1"/>
      </rPr>
      <t>:</t>
    </r>
    <r>
      <rPr>
        <sz val="10"/>
        <rFont val="宋体"/>
        <family val="3"/>
        <charset val="134"/>
      </rPr>
      <t>落地</t>
    </r>
  </si>
  <si>
    <t>030404004003</t>
  </si>
  <si>
    <r>
      <rPr>
        <sz val="10"/>
        <rFont val="Times New Roman"/>
        <family val="1"/>
      </rPr>
      <t>1.</t>
    </r>
    <r>
      <rPr>
        <sz val="10"/>
        <rFont val="宋体"/>
        <family val="3"/>
        <charset val="134"/>
      </rPr>
      <t>规格：</t>
    </r>
    <r>
      <rPr>
        <sz val="10"/>
        <rFont val="Times New Roman"/>
        <family val="1"/>
      </rPr>
      <t>2050*1200*400            
 2.</t>
    </r>
    <r>
      <rPr>
        <sz val="10"/>
        <rFont val="宋体"/>
        <family val="3"/>
        <charset val="134"/>
      </rPr>
      <t>内含</t>
    </r>
    <r>
      <rPr>
        <sz val="10"/>
        <rFont val="Times New Roman"/>
        <family val="1"/>
      </rPr>
      <t xml:space="preserve"> PLC</t>
    </r>
    <r>
      <rPr>
        <sz val="10"/>
        <rFont val="宋体"/>
        <family val="3"/>
        <charset val="134"/>
      </rPr>
      <t>元器件</t>
    </r>
    <r>
      <rPr>
        <sz val="10"/>
        <rFont val="Times New Roman"/>
        <family val="1"/>
      </rPr>
      <t xml:space="preserve">CPU </t>
    </r>
    <r>
      <rPr>
        <sz val="10"/>
        <rFont val="宋体"/>
        <family val="3"/>
        <charset val="134"/>
      </rPr>
      <t>中间继电器、报警喇叭、以太网站点管理器、以太网交换机</t>
    </r>
    <r>
      <rPr>
        <sz val="10"/>
        <rFont val="Times New Roman"/>
        <family val="1"/>
      </rPr>
      <t>8</t>
    </r>
    <r>
      <rPr>
        <sz val="10"/>
        <rFont val="宋体"/>
        <family val="3"/>
        <charset val="134"/>
      </rPr>
      <t>端口、</t>
    </r>
    <r>
      <rPr>
        <sz val="10"/>
        <rFont val="Times New Roman"/>
        <family val="1"/>
      </rPr>
      <t>12</t>
    </r>
    <r>
      <rPr>
        <sz val="10"/>
        <rFont val="宋体"/>
        <family val="3"/>
        <charset val="134"/>
      </rPr>
      <t>寸触摸屏、数字模块、数字输入</t>
    </r>
    <r>
      <rPr>
        <sz val="10"/>
        <rFont val="Times New Roman"/>
        <family val="1"/>
      </rPr>
      <t>/</t>
    </r>
    <r>
      <rPr>
        <sz val="10"/>
        <rFont val="宋体"/>
        <family val="3"/>
        <charset val="134"/>
      </rPr>
      <t>数字输出、模拟模块、内部电缆
等配件</t>
    </r>
  </si>
  <si>
    <t>030501017001</t>
  </si>
  <si>
    <r>
      <rPr>
        <sz val="10"/>
        <rFont val="宋体"/>
        <family val="3"/>
        <charset val="134"/>
      </rPr>
      <t>软件</t>
    </r>
  </si>
  <si>
    <r>
      <rPr>
        <sz val="10"/>
        <rFont val="Times New Roman"/>
        <family val="1"/>
      </rPr>
      <t>1.</t>
    </r>
    <r>
      <rPr>
        <sz val="10"/>
        <rFont val="宋体"/>
        <family val="3"/>
        <charset val="134"/>
      </rPr>
      <t>名称</t>
    </r>
    <r>
      <rPr>
        <sz val="10"/>
        <rFont val="Times New Roman"/>
        <family val="1"/>
      </rPr>
      <t>:</t>
    </r>
    <r>
      <rPr>
        <sz val="10"/>
        <rFont val="宋体"/>
        <family val="3"/>
        <charset val="134"/>
      </rPr>
      <t>远程控制系统编程</t>
    </r>
  </si>
  <si>
    <r>
      <rPr>
        <sz val="10"/>
        <rFont val="宋体"/>
        <family val="3"/>
        <charset val="134"/>
      </rPr>
      <t>管道部分</t>
    </r>
  </si>
  <si>
    <t>040501004007</t>
  </si>
  <si>
    <r>
      <rPr>
        <sz val="10"/>
        <rFont val="Times New Roman"/>
        <family val="1"/>
      </rPr>
      <t>1.</t>
    </r>
    <r>
      <rPr>
        <sz val="10"/>
        <rFont val="宋体"/>
        <family val="3"/>
        <charset val="134"/>
      </rPr>
      <t>材质及规格</t>
    </r>
    <r>
      <rPr>
        <sz val="10"/>
        <rFont val="Times New Roman"/>
        <family val="1"/>
      </rPr>
      <t>:DN150UPVC</t>
    </r>
    <r>
      <rPr>
        <sz val="10"/>
        <rFont val="宋体"/>
        <family val="3"/>
        <charset val="134"/>
      </rPr>
      <t>管</t>
    </r>
  </si>
  <si>
    <t>040501004008</t>
  </si>
  <si>
    <r>
      <rPr>
        <sz val="10"/>
        <rFont val="Times New Roman"/>
        <family val="1"/>
      </rPr>
      <t>1.</t>
    </r>
    <r>
      <rPr>
        <sz val="10"/>
        <rFont val="宋体"/>
        <family val="3"/>
        <charset val="134"/>
      </rPr>
      <t>材质及规格</t>
    </r>
    <r>
      <rPr>
        <sz val="10"/>
        <rFont val="Times New Roman"/>
        <family val="1"/>
      </rPr>
      <t>:DN100UPVC</t>
    </r>
    <r>
      <rPr>
        <sz val="10"/>
        <rFont val="宋体"/>
        <family val="3"/>
        <charset val="134"/>
      </rPr>
      <t>管</t>
    </r>
  </si>
  <si>
    <t>040501004009</t>
  </si>
  <si>
    <r>
      <rPr>
        <sz val="10"/>
        <rFont val="Times New Roman"/>
        <family val="1"/>
      </rPr>
      <t>1.</t>
    </r>
    <r>
      <rPr>
        <sz val="10"/>
        <rFont val="宋体"/>
        <family val="3"/>
        <charset val="134"/>
      </rPr>
      <t>材质及规格</t>
    </r>
    <r>
      <rPr>
        <sz val="10"/>
        <rFont val="Times New Roman"/>
        <family val="1"/>
      </rPr>
      <t>:DN80UPVC</t>
    </r>
    <r>
      <rPr>
        <sz val="10"/>
        <rFont val="宋体"/>
        <family val="3"/>
        <charset val="134"/>
      </rPr>
      <t>管</t>
    </r>
  </si>
  <si>
    <t>040501004010</t>
  </si>
  <si>
    <r>
      <rPr>
        <sz val="10"/>
        <rFont val="Times New Roman"/>
        <family val="1"/>
      </rPr>
      <t>1.</t>
    </r>
    <r>
      <rPr>
        <sz val="10"/>
        <rFont val="宋体"/>
        <family val="3"/>
        <charset val="134"/>
      </rPr>
      <t>材质及规格</t>
    </r>
    <r>
      <rPr>
        <sz val="10"/>
        <rFont val="Times New Roman"/>
        <family val="1"/>
      </rPr>
      <t>:DN65UPVC</t>
    </r>
    <r>
      <rPr>
        <sz val="10"/>
        <rFont val="宋体"/>
        <family val="3"/>
        <charset val="134"/>
      </rPr>
      <t>管</t>
    </r>
  </si>
  <si>
    <t>040501004011</t>
  </si>
  <si>
    <r>
      <rPr>
        <sz val="10"/>
        <rFont val="Times New Roman"/>
        <family val="1"/>
      </rPr>
      <t>1.</t>
    </r>
    <r>
      <rPr>
        <sz val="10"/>
        <rFont val="宋体"/>
        <family val="3"/>
        <charset val="134"/>
      </rPr>
      <t>材质及规格</t>
    </r>
    <r>
      <rPr>
        <sz val="10"/>
        <rFont val="Times New Roman"/>
        <family val="1"/>
      </rPr>
      <t>:DN50UPVC</t>
    </r>
    <r>
      <rPr>
        <sz val="10"/>
        <rFont val="宋体"/>
        <family val="3"/>
        <charset val="134"/>
      </rPr>
      <t>管</t>
    </r>
  </si>
  <si>
    <t>040501004012</t>
  </si>
  <si>
    <r>
      <rPr>
        <sz val="10"/>
        <rFont val="Times New Roman"/>
        <family val="1"/>
      </rPr>
      <t>1.</t>
    </r>
    <r>
      <rPr>
        <sz val="10"/>
        <rFont val="宋体"/>
        <family val="3"/>
        <charset val="134"/>
      </rPr>
      <t>材质及规格</t>
    </r>
    <r>
      <rPr>
        <sz val="10"/>
        <rFont val="Times New Roman"/>
        <family val="1"/>
      </rPr>
      <t>:DN40UPVC</t>
    </r>
    <r>
      <rPr>
        <sz val="10"/>
        <rFont val="宋体"/>
        <family val="3"/>
        <charset val="134"/>
      </rPr>
      <t>管</t>
    </r>
  </si>
  <si>
    <t>040501002002</t>
  </si>
  <si>
    <r>
      <rPr>
        <sz val="10"/>
        <rFont val="宋体"/>
        <family val="3"/>
        <charset val="134"/>
      </rPr>
      <t>钢管</t>
    </r>
  </si>
  <si>
    <r>
      <rPr>
        <sz val="10"/>
        <rFont val="Times New Roman"/>
        <family val="1"/>
      </rPr>
      <t>1.</t>
    </r>
    <r>
      <rPr>
        <sz val="10"/>
        <rFont val="宋体"/>
        <family val="3"/>
        <charset val="134"/>
      </rPr>
      <t>材质及规格</t>
    </r>
    <r>
      <rPr>
        <sz val="10"/>
        <rFont val="Times New Roman"/>
        <family val="1"/>
      </rPr>
      <t>:DN80</t>
    </r>
    <r>
      <rPr>
        <sz val="10"/>
        <rFont val="宋体"/>
        <family val="3"/>
        <charset val="134"/>
      </rPr>
      <t xml:space="preserve">焊接钢管
</t>
    </r>
    <r>
      <rPr>
        <sz val="10"/>
        <rFont val="Times New Roman"/>
        <family val="1"/>
      </rPr>
      <t>2.</t>
    </r>
    <r>
      <rPr>
        <sz val="10"/>
        <rFont val="宋体"/>
        <family val="3"/>
        <charset val="134"/>
      </rPr>
      <t>管道闭水试验</t>
    </r>
  </si>
  <si>
    <t>031003001011</t>
  </si>
  <si>
    <r>
      <rPr>
        <sz val="10"/>
        <rFont val="宋体"/>
        <family val="3"/>
        <charset val="134"/>
      </rPr>
      <t>双由令球阀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</si>
  <si>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双由令球阀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:DN65</t>
    </r>
  </si>
  <si>
    <t>031003001012</t>
  </si>
  <si>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双由令球阀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:DN20</t>
    </r>
  </si>
  <si>
    <t>031003001013</t>
  </si>
  <si>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双由令球阀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:DN100</t>
    </r>
  </si>
  <si>
    <t>031003001014</t>
  </si>
  <si>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双由令球阀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:DN40</t>
    </r>
  </si>
  <si>
    <t>031003001015</t>
  </si>
  <si>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双由令球阀
</t>
    </r>
    <r>
      <rPr>
        <sz val="10"/>
        <rFont val="Times New Roman"/>
        <family val="1"/>
      </rPr>
      <t>2.</t>
    </r>
    <r>
      <rPr>
        <sz val="10"/>
        <rFont val="宋体"/>
        <family val="3"/>
        <charset val="134"/>
      </rPr>
      <t>材质</t>
    </r>
    <r>
      <rPr>
        <sz val="10"/>
        <rFont val="Times New Roman"/>
        <family val="1"/>
      </rPr>
      <t>:SS304
3.</t>
    </r>
    <r>
      <rPr>
        <sz val="10"/>
        <rFont val="宋体"/>
        <family val="3"/>
        <charset val="134"/>
      </rPr>
      <t>规格、压力等级</t>
    </r>
    <r>
      <rPr>
        <sz val="10"/>
        <rFont val="Times New Roman"/>
        <family val="1"/>
      </rPr>
      <t>:DN15</t>
    </r>
  </si>
  <si>
    <t>031003001016</t>
  </si>
  <si>
    <r>
      <rPr>
        <sz val="10"/>
        <rFont val="宋体"/>
        <family val="3"/>
        <charset val="134"/>
      </rPr>
      <t>丝扣球阀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</si>
  <si>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丝扣球阀
</t>
    </r>
    <r>
      <rPr>
        <sz val="10"/>
        <rFont val="Times New Roman"/>
        <family val="1"/>
      </rPr>
      <t>2.</t>
    </r>
    <r>
      <rPr>
        <sz val="10"/>
        <rFont val="宋体"/>
        <family val="3"/>
        <charset val="134"/>
      </rPr>
      <t>材质</t>
    </r>
    <r>
      <rPr>
        <sz val="10"/>
        <rFont val="Times New Roman"/>
        <family val="1"/>
      </rPr>
      <t>:CS
3.</t>
    </r>
    <r>
      <rPr>
        <sz val="10"/>
        <rFont val="宋体"/>
        <family val="3"/>
        <charset val="134"/>
      </rPr>
      <t>规格、压力等级</t>
    </r>
    <r>
      <rPr>
        <sz val="10"/>
        <rFont val="Times New Roman"/>
        <family val="1"/>
      </rPr>
      <t>:DN15</t>
    </r>
  </si>
  <si>
    <t>031003001017</t>
  </si>
  <si>
    <r>
      <rPr>
        <sz val="10"/>
        <rFont val="宋体"/>
        <family val="3"/>
        <charset val="134"/>
      </rPr>
      <t>承插式止回阀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</si>
  <si>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承插式止回阀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:DN65</t>
    </r>
  </si>
  <si>
    <t>031003001018</t>
  </si>
  <si>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承插式止回阀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:DN100</t>
    </r>
  </si>
  <si>
    <t>031003001019</t>
  </si>
  <si>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承插式止回阀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:DN40</t>
    </r>
  </si>
  <si>
    <t>031003002005</t>
  </si>
  <si>
    <r>
      <rPr>
        <sz val="10"/>
        <rFont val="宋体"/>
        <family val="3"/>
        <charset val="134"/>
      </rPr>
      <t>法兰球阀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</si>
  <si>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法兰球阀
</t>
    </r>
    <r>
      <rPr>
        <sz val="10"/>
        <rFont val="Times New Roman"/>
        <family val="1"/>
      </rPr>
      <t>2.</t>
    </r>
    <r>
      <rPr>
        <sz val="10"/>
        <rFont val="宋体"/>
        <family val="3"/>
        <charset val="134"/>
      </rPr>
      <t>材质</t>
    </r>
    <r>
      <rPr>
        <sz val="10"/>
        <rFont val="Times New Roman"/>
        <family val="1"/>
      </rPr>
      <t>:CS
3.</t>
    </r>
    <r>
      <rPr>
        <sz val="10"/>
        <rFont val="宋体"/>
        <family val="3"/>
        <charset val="134"/>
      </rPr>
      <t>规格、压力等级</t>
    </r>
    <r>
      <rPr>
        <sz val="10"/>
        <rFont val="Times New Roman"/>
        <family val="1"/>
      </rPr>
      <t>:DN80</t>
    </r>
  </si>
  <si>
    <t>031003002006</t>
  </si>
  <si>
    <r>
      <rPr>
        <sz val="10"/>
        <rFont val="宋体"/>
        <family val="3"/>
        <charset val="134"/>
      </rPr>
      <t>对夹式蝶阀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</si>
  <si>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对夹式蝶阀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:DN100</t>
    </r>
  </si>
  <si>
    <t>031003002007</t>
  </si>
  <si>
    <r>
      <rPr>
        <sz val="10"/>
        <rFont val="宋体"/>
        <family val="3"/>
        <charset val="134"/>
      </rPr>
      <t>对夹式止回阀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</si>
  <si>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对夹式止回阀
</t>
    </r>
    <r>
      <rPr>
        <sz val="10"/>
        <rFont val="Times New Roman"/>
        <family val="1"/>
      </rPr>
      <t>2.</t>
    </r>
    <r>
      <rPr>
        <sz val="10"/>
        <rFont val="宋体"/>
        <family val="3"/>
        <charset val="134"/>
      </rPr>
      <t>材质</t>
    </r>
    <r>
      <rPr>
        <sz val="10"/>
        <rFont val="Times New Roman"/>
        <family val="1"/>
      </rPr>
      <t>:CS
3.</t>
    </r>
    <r>
      <rPr>
        <sz val="10"/>
        <rFont val="宋体"/>
        <family val="3"/>
        <charset val="134"/>
      </rPr>
      <t>规格、压力等级</t>
    </r>
    <r>
      <rPr>
        <sz val="10"/>
        <rFont val="Times New Roman"/>
        <family val="1"/>
      </rPr>
      <t>:DN80</t>
    </r>
  </si>
  <si>
    <t>030601002003</t>
  </si>
  <si>
    <r>
      <rPr>
        <sz val="10"/>
        <rFont val="宋体"/>
        <family val="3"/>
        <charset val="134"/>
      </rPr>
      <t>压力仪表</t>
    </r>
  </si>
  <si>
    <r>
      <rPr>
        <sz val="10"/>
        <rFont val="Times New Roman"/>
        <family val="1"/>
      </rPr>
      <t>1.</t>
    </r>
    <r>
      <rPr>
        <sz val="10"/>
        <rFont val="宋体"/>
        <family val="3"/>
        <charset val="134"/>
      </rPr>
      <t>型号</t>
    </r>
    <r>
      <rPr>
        <sz val="10"/>
        <rFont val="Times New Roman"/>
        <family val="1"/>
      </rPr>
      <t>:0~1.0Mpa</t>
    </r>
    <r>
      <rPr>
        <sz val="10"/>
        <rFont val="宋体"/>
        <family val="3"/>
        <charset val="134"/>
      </rPr>
      <t>；</t>
    </r>
    <r>
      <rPr>
        <sz val="10"/>
        <rFont val="Times New Roman"/>
        <family val="1"/>
      </rPr>
      <t>⌀100mm
2.</t>
    </r>
    <r>
      <rPr>
        <sz val="10"/>
        <rFont val="宋体"/>
        <family val="3"/>
        <charset val="134"/>
      </rPr>
      <t>规格</t>
    </r>
    <r>
      <rPr>
        <sz val="10"/>
        <rFont val="Times New Roman"/>
        <family val="1"/>
      </rPr>
      <t>:</t>
    </r>
    <r>
      <rPr>
        <sz val="10"/>
        <rFont val="宋体"/>
        <family val="3"/>
        <charset val="134"/>
      </rPr>
      <t>过流材质：</t>
    </r>
    <r>
      <rPr>
        <sz val="10"/>
        <rFont val="Times New Roman"/>
        <family val="1"/>
      </rPr>
      <t>SS304
3.</t>
    </r>
    <r>
      <rPr>
        <sz val="10"/>
        <rFont val="宋体"/>
        <family val="3"/>
        <charset val="134"/>
      </rPr>
      <t>压力表接头：</t>
    </r>
    <r>
      <rPr>
        <sz val="10"/>
        <rFont val="Times New Roman"/>
        <family val="1"/>
      </rPr>
      <t>DN20-M14*1.5  UPVC</t>
    </r>
  </si>
  <si>
    <t>030601002004</t>
  </si>
  <si>
    <r>
      <rPr>
        <sz val="10"/>
        <rFont val="Times New Roman"/>
        <family val="1"/>
      </rPr>
      <t>1.</t>
    </r>
    <r>
      <rPr>
        <sz val="10"/>
        <rFont val="宋体"/>
        <family val="3"/>
        <charset val="134"/>
      </rPr>
      <t>型号</t>
    </r>
    <r>
      <rPr>
        <sz val="10"/>
        <rFont val="Times New Roman"/>
        <family val="1"/>
      </rPr>
      <t>:0~0.4Mpa</t>
    </r>
    <r>
      <rPr>
        <sz val="10"/>
        <rFont val="宋体"/>
        <family val="3"/>
        <charset val="134"/>
      </rPr>
      <t>；</t>
    </r>
    <r>
      <rPr>
        <sz val="10"/>
        <rFont val="Times New Roman"/>
        <family val="1"/>
      </rPr>
      <t>⌀100mm
2.</t>
    </r>
    <r>
      <rPr>
        <sz val="10"/>
        <rFont val="宋体"/>
        <family val="3"/>
        <charset val="134"/>
      </rPr>
      <t>规格</t>
    </r>
    <r>
      <rPr>
        <sz val="10"/>
        <rFont val="Times New Roman"/>
        <family val="1"/>
      </rPr>
      <t>:</t>
    </r>
    <r>
      <rPr>
        <sz val="10"/>
        <rFont val="宋体"/>
        <family val="3"/>
        <charset val="134"/>
      </rPr>
      <t>过流材质：</t>
    </r>
    <r>
      <rPr>
        <sz val="10"/>
        <rFont val="Times New Roman"/>
        <family val="1"/>
      </rPr>
      <t>SS304
3.</t>
    </r>
    <r>
      <rPr>
        <sz val="10"/>
        <rFont val="宋体"/>
        <family val="3"/>
        <charset val="134"/>
      </rPr>
      <t>压力表接头：</t>
    </r>
    <r>
      <rPr>
        <sz val="10"/>
        <rFont val="Times New Roman"/>
        <family val="1"/>
      </rPr>
      <t>M14*1.5  CS</t>
    </r>
  </si>
  <si>
    <t>030601004002</t>
  </si>
  <si>
    <r>
      <rPr>
        <sz val="10"/>
        <rFont val="宋体"/>
        <family val="3"/>
        <charset val="134"/>
      </rPr>
      <t>流量仪表</t>
    </r>
  </si>
  <si>
    <r>
      <rPr>
        <sz val="10"/>
        <rFont val="Times New Roman"/>
        <family val="1"/>
      </rPr>
      <t>1.</t>
    </r>
    <r>
      <rPr>
        <sz val="10"/>
        <rFont val="宋体"/>
        <family val="3"/>
        <charset val="134"/>
      </rPr>
      <t>型号</t>
    </r>
    <r>
      <rPr>
        <sz val="10"/>
        <rFont val="Times New Roman"/>
        <family val="1"/>
      </rPr>
      <t>:4~20ma;</t>
    </r>
  </si>
  <si>
    <t>031003002008</t>
  </si>
  <si>
    <r>
      <rPr>
        <sz val="10"/>
        <rFont val="宋体"/>
        <family val="3"/>
        <charset val="134"/>
      </rPr>
      <t>对夹式气动阀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</si>
  <si>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对夹式气动阀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:DN100</t>
    </r>
  </si>
  <si>
    <t>031003001020</t>
  </si>
  <si>
    <r>
      <rPr>
        <sz val="10"/>
        <rFont val="宋体"/>
        <family val="3"/>
        <charset val="134"/>
      </rPr>
      <t>气动由令球阀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</si>
  <si>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气动由令球阀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:DN65</t>
    </r>
  </si>
  <si>
    <t>031001002002</t>
  </si>
  <si>
    <r>
      <rPr>
        <sz val="10"/>
        <rFont val="Times New Roman"/>
        <family val="1"/>
      </rPr>
      <t>1.</t>
    </r>
    <r>
      <rPr>
        <sz val="10"/>
        <rFont val="宋体"/>
        <family val="3"/>
        <charset val="134"/>
      </rPr>
      <t>规格、压力等级</t>
    </r>
    <r>
      <rPr>
        <sz val="10"/>
        <rFont val="Times New Roman"/>
        <family val="1"/>
      </rPr>
      <t>:DN80</t>
    </r>
    <r>
      <rPr>
        <sz val="10"/>
        <rFont val="宋体"/>
        <family val="3"/>
        <charset val="134"/>
      </rPr>
      <t xml:space="preserve">气管
</t>
    </r>
    <r>
      <rPr>
        <sz val="10"/>
        <rFont val="Times New Roman"/>
        <family val="1"/>
      </rPr>
      <t>2.</t>
    </r>
    <r>
      <rPr>
        <sz val="10"/>
        <rFont val="宋体"/>
        <family val="3"/>
        <charset val="134"/>
      </rPr>
      <t>连接形式</t>
    </r>
    <r>
      <rPr>
        <sz val="10"/>
        <rFont val="Times New Roman"/>
        <family val="1"/>
      </rPr>
      <t>:</t>
    </r>
    <r>
      <rPr>
        <sz val="10"/>
        <rFont val="宋体"/>
        <family val="3"/>
        <charset val="134"/>
      </rPr>
      <t>焊接钢管</t>
    </r>
  </si>
  <si>
    <t>01B004</t>
  </si>
  <si>
    <r>
      <rPr>
        <sz val="10"/>
        <rFont val="宋体"/>
        <family val="3"/>
        <charset val="134"/>
      </rPr>
      <t>管件</t>
    </r>
  </si>
  <si>
    <r>
      <rPr>
        <sz val="10"/>
        <rFont val="宋体"/>
        <family val="3"/>
        <charset val="134"/>
      </rPr>
      <t>弯头、异径三通、直通、三通、法兰、变径、单头螺栓、垫片、内丝接头、管帽、盲板</t>
    </r>
  </si>
  <si>
    <r>
      <rPr>
        <sz val="10"/>
        <rFont val="宋体"/>
        <family val="3"/>
        <charset val="134"/>
      </rPr>
      <t>项</t>
    </r>
  </si>
  <si>
    <r>
      <rPr>
        <sz val="10"/>
        <rFont val="宋体"/>
        <family val="3"/>
        <charset val="134"/>
      </rPr>
      <t>桥架、支架、楼梯、平台、走道板</t>
    </r>
  </si>
  <si>
    <t>010606001001</t>
  </si>
  <si>
    <r>
      <rPr>
        <sz val="10"/>
        <rFont val="宋体"/>
        <family val="3"/>
        <charset val="134"/>
      </rPr>
      <t>钢支撑、钢拉条</t>
    </r>
  </si>
  <si>
    <r>
      <rPr>
        <sz val="10"/>
        <rFont val="Times New Roman"/>
        <family val="1"/>
      </rPr>
      <t>1.</t>
    </r>
    <r>
      <rPr>
        <sz val="10"/>
        <rFont val="宋体"/>
        <family val="3"/>
        <charset val="134"/>
      </rPr>
      <t xml:space="preserve">碳钢防腐
</t>
    </r>
    <r>
      <rPr>
        <sz val="10"/>
        <rFont val="Times New Roman"/>
        <family val="1"/>
      </rPr>
      <t>2.</t>
    </r>
    <r>
      <rPr>
        <sz val="10"/>
        <rFont val="宋体"/>
        <family val="3"/>
        <charset val="134"/>
      </rPr>
      <t>槽钢</t>
    </r>
    <r>
      <rPr>
        <sz val="10"/>
        <rFont val="Times New Roman"/>
        <family val="1"/>
      </rPr>
      <t>10-14#
3.</t>
    </r>
    <r>
      <rPr>
        <sz val="10"/>
        <rFont val="宋体"/>
        <family val="3"/>
        <charset val="134"/>
      </rPr>
      <t xml:space="preserve">防锈漆一遍
</t>
    </r>
    <r>
      <rPr>
        <sz val="10"/>
        <rFont val="Times New Roman"/>
        <family val="1"/>
      </rPr>
      <t>4.</t>
    </r>
    <r>
      <rPr>
        <sz val="10"/>
        <rFont val="宋体"/>
        <family val="3"/>
        <charset val="134"/>
      </rPr>
      <t>调和漆一遍</t>
    </r>
  </si>
  <si>
    <t>010606001002</t>
  </si>
  <si>
    <r>
      <rPr>
        <sz val="10"/>
        <rFont val="Times New Roman"/>
        <family val="1"/>
      </rPr>
      <t>1.</t>
    </r>
    <r>
      <rPr>
        <sz val="10"/>
        <rFont val="宋体"/>
        <family val="3"/>
        <charset val="134"/>
      </rPr>
      <t xml:space="preserve">热镀锌
</t>
    </r>
    <r>
      <rPr>
        <sz val="10"/>
        <rFont val="Times New Roman"/>
        <family val="1"/>
      </rPr>
      <t>2.</t>
    </r>
    <r>
      <rPr>
        <sz val="10"/>
        <rFont val="宋体"/>
        <family val="3"/>
        <charset val="134"/>
      </rPr>
      <t>槽钢</t>
    </r>
    <r>
      <rPr>
        <sz val="10"/>
        <rFont val="Times New Roman"/>
        <family val="1"/>
      </rPr>
      <t>10#
3.</t>
    </r>
    <r>
      <rPr>
        <sz val="10"/>
        <rFont val="宋体"/>
        <family val="3"/>
        <charset val="134"/>
      </rPr>
      <t xml:space="preserve">防锈漆一遍
</t>
    </r>
    <r>
      <rPr>
        <sz val="10"/>
        <rFont val="Times New Roman"/>
        <family val="1"/>
      </rPr>
      <t>4.</t>
    </r>
    <r>
      <rPr>
        <sz val="10"/>
        <rFont val="宋体"/>
        <family val="3"/>
        <charset val="134"/>
      </rPr>
      <t>调和漆一遍</t>
    </r>
  </si>
  <si>
    <t>010606001003</t>
  </si>
  <si>
    <r>
      <rPr>
        <sz val="10"/>
        <rFont val="Times New Roman"/>
        <family val="1"/>
      </rPr>
      <t>1.</t>
    </r>
    <r>
      <rPr>
        <sz val="10"/>
        <rFont val="宋体"/>
        <family val="3"/>
        <charset val="134"/>
      </rPr>
      <t xml:space="preserve">碳钢防腐
</t>
    </r>
    <r>
      <rPr>
        <sz val="10"/>
        <rFont val="Times New Roman"/>
        <family val="1"/>
      </rPr>
      <t>2.C</t>
    </r>
    <r>
      <rPr>
        <sz val="10"/>
        <rFont val="宋体"/>
        <family val="3"/>
        <charset val="134"/>
      </rPr>
      <t>型钢</t>
    </r>
    <r>
      <rPr>
        <sz val="10"/>
        <rFont val="Times New Roman"/>
        <family val="1"/>
      </rPr>
      <t>C40
3.</t>
    </r>
    <r>
      <rPr>
        <sz val="10"/>
        <rFont val="宋体"/>
        <family val="3"/>
        <charset val="134"/>
      </rPr>
      <t xml:space="preserve">防锈漆一遍
</t>
    </r>
    <r>
      <rPr>
        <sz val="10"/>
        <rFont val="Times New Roman"/>
        <family val="1"/>
      </rPr>
      <t>4.</t>
    </r>
    <r>
      <rPr>
        <sz val="10"/>
        <rFont val="宋体"/>
        <family val="3"/>
        <charset val="134"/>
      </rPr>
      <t>调和漆一遍</t>
    </r>
  </si>
  <si>
    <t>010606001004</t>
  </si>
  <si>
    <r>
      <rPr>
        <sz val="10"/>
        <rFont val="Times New Roman"/>
        <family val="1"/>
      </rPr>
      <t>1.</t>
    </r>
    <r>
      <rPr>
        <sz val="10"/>
        <rFont val="宋体"/>
        <family val="3"/>
        <charset val="134"/>
      </rPr>
      <t xml:space="preserve">热镀锌
</t>
    </r>
    <r>
      <rPr>
        <sz val="10"/>
        <rFont val="Times New Roman"/>
        <family val="1"/>
      </rPr>
      <t>2.</t>
    </r>
    <r>
      <rPr>
        <sz val="10"/>
        <rFont val="宋体"/>
        <family val="3"/>
        <charset val="134"/>
      </rPr>
      <t>角钢</t>
    </r>
    <r>
      <rPr>
        <sz val="10"/>
        <rFont val="Times New Roman"/>
        <family val="1"/>
      </rPr>
      <t>5#
3.</t>
    </r>
    <r>
      <rPr>
        <sz val="10"/>
        <rFont val="宋体"/>
        <family val="3"/>
        <charset val="134"/>
      </rPr>
      <t xml:space="preserve">防锈漆一遍
</t>
    </r>
    <r>
      <rPr>
        <sz val="10"/>
        <rFont val="Times New Roman"/>
        <family val="1"/>
      </rPr>
      <t>4.</t>
    </r>
    <r>
      <rPr>
        <sz val="10"/>
        <rFont val="宋体"/>
        <family val="3"/>
        <charset val="134"/>
      </rPr>
      <t>调和漆一遍</t>
    </r>
  </si>
  <si>
    <t>010606013001</t>
  </si>
  <si>
    <r>
      <rPr>
        <sz val="10"/>
        <rFont val="宋体"/>
        <family val="3"/>
        <charset val="134"/>
      </rPr>
      <t>零星钢构件</t>
    </r>
  </si>
  <si>
    <r>
      <rPr>
        <sz val="10"/>
        <rFont val="Times New Roman"/>
        <family val="1"/>
      </rPr>
      <t>1.</t>
    </r>
    <r>
      <rPr>
        <sz val="10"/>
        <rFont val="宋体"/>
        <family val="3"/>
        <charset val="134"/>
      </rPr>
      <t>构件名称</t>
    </r>
    <r>
      <rPr>
        <sz val="10"/>
        <rFont val="Times New Roman"/>
        <family val="1"/>
      </rPr>
      <t>:P</t>
    </r>
    <r>
      <rPr>
        <sz val="10"/>
        <rFont val="宋体"/>
        <family val="3"/>
        <charset val="134"/>
      </rPr>
      <t xml:space="preserve">型卡
</t>
    </r>
    <r>
      <rPr>
        <sz val="10"/>
        <rFont val="Times New Roman"/>
        <family val="1"/>
      </rPr>
      <t>2.</t>
    </r>
    <r>
      <rPr>
        <sz val="10"/>
        <rFont val="宋体"/>
        <family val="3"/>
        <charset val="134"/>
      </rPr>
      <t>钢材品种、规格</t>
    </r>
    <r>
      <rPr>
        <sz val="10"/>
        <rFont val="Times New Roman"/>
        <family val="1"/>
      </rPr>
      <t>:</t>
    </r>
    <r>
      <rPr>
        <sz val="10"/>
        <rFont val="宋体"/>
        <family val="3"/>
        <charset val="134"/>
      </rPr>
      <t>热镀锌</t>
    </r>
    <r>
      <rPr>
        <sz val="10"/>
        <rFont val="Times New Roman"/>
        <family val="1"/>
      </rPr>
      <t>DN40/DN65/DN80/DN100/DN150
3.</t>
    </r>
    <r>
      <rPr>
        <sz val="10"/>
        <rFont val="宋体"/>
        <family val="3"/>
        <charset val="134"/>
      </rPr>
      <t xml:space="preserve">防锈漆一遍
</t>
    </r>
    <r>
      <rPr>
        <sz val="10"/>
        <rFont val="Times New Roman"/>
        <family val="1"/>
      </rPr>
      <t>4.</t>
    </r>
    <r>
      <rPr>
        <sz val="10"/>
        <rFont val="宋体"/>
        <family val="3"/>
        <charset val="134"/>
      </rPr>
      <t>调和漆一遍</t>
    </r>
  </si>
  <si>
    <t>030411003001</t>
  </si>
  <si>
    <r>
      <rPr>
        <sz val="10"/>
        <rFont val="宋体"/>
        <family val="3"/>
        <charset val="134"/>
      </rPr>
      <t>桥架</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</si>
  <si>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电缆桥架
</t>
    </r>
    <r>
      <rPr>
        <sz val="10"/>
        <rFont val="Times New Roman"/>
        <family val="1"/>
      </rPr>
      <t>2.</t>
    </r>
    <r>
      <rPr>
        <sz val="10"/>
        <rFont val="宋体"/>
        <family val="3"/>
        <charset val="134"/>
      </rPr>
      <t>规格</t>
    </r>
    <r>
      <rPr>
        <sz val="10"/>
        <rFont val="Times New Roman"/>
        <family val="1"/>
      </rPr>
      <t>:300*200
3.</t>
    </r>
    <r>
      <rPr>
        <sz val="10"/>
        <rFont val="宋体"/>
        <family val="3"/>
        <charset val="134"/>
      </rPr>
      <t>材质</t>
    </r>
    <r>
      <rPr>
        <sz val="10"/>
        <rFont val="Times New Roman"/>
        <family val="1"/>
      </rPr>
      <t>:</t>
    </r>
    <r>
      <rPr>
        <sz val="10"/>
        <rFont val="宋体"/>
        <family val="3"/>
        <charset val="134"/>
      </rPr>
      <t>热镀锌</t>
    </r>
  </si>
  <si>
    <t>030411003002</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</si>
  <si>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电缆桥架
</t>
    </r>
    <r>
      <rPr>
        <sz val="10"/>
        <rFont val="Times New Roman"/>
        <family val="1"/>
      </rPr>
      <t>2.</t>
    </r>
    <r>
      <rPr>
        <sz val="10"/>
        <rFont val="宋体"/>
        <family val="3"/>
        <charset val="134"/>
      </rPr>
      <t>规格</t>
    </r>
    <r>
      <rPr>
        <sz val="10"/>
        <rFont val="Times New Roman"/>
        <family val="1"/>
      </rPr>
      <t>:150*150
3.</t>
    </r>
    <r>
      <rPr>
        <sz val="10"/>
        <rFont val="宋体"/>
        <family val="3"/>
        <charset val="134"/>
      </rPr>
      <t>材质</t>
    </r>
    <r>
      <rPr>
        <sz val="10"/>
        <rFont val="Times New Roman"/>
        <family val="1"/>
      </rPr>
      <t>:</t>
    </r>
    <r>
      <rPr>
        <sz val="10"/>
        <rFont val="宋体"/>
        <family val="3"/>
        <charset val="134"/>
      </rPr>
      <t>热镀锌</t>
    </r>
  </si>
  <si>
    <t>030411003003</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</si>
  <si>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电缆桥架
</t>
    </r>
    <r>
      <rPr>
        <sz val="10"/>
        <rFont val="Times New Roman"/>
        <family val="1"/>
      </rPr>
      <t>2.</t>
    </r>
    <r>
      <rPr>
        <sz val="10"/>
        <rFont val="宋体"/>
        <family val="3"/>
        <charset val="134"/>
      </rPr>
      <t>规格</t>
    </r>
    <r>
      <rPr>
        <sz val="10"/>
        <rFont val="Times New Roman"/>
        <family val="1"/>
      </rPr>
      <t>:100*100
3.</t>
    </r>
    <r>
      <rPr>
        <sz val="10"/>
        <rFont val="宋体"/>
        <family val="3"/>
        <charset val="134"/>
      </rPr>
      <t>材质</t>
    </r>
    <r>
      <rPr>
        <sz val="10"/>
        <rFont val="Times New Roman"/>
        <family val="1"/>
      </rPr>
      <t>:</t>
    </r>
    <r>
      <rPr>
        <sz val="10"/>
        <rFont val="宋体"/>
        <family val="3"/>
        <charset val="134"/>
      </rPr>
      <t>热镀锌</t>
    </r>
  </si>
  <si>
    <t>011103001001</t>
  </si>
  <si>
    <r>
      <rPr>
        <sz val="10"/>
        <rFont val="宋体"/>
        <family val="3"/>
        <charset val="134"/>
      </rPr>
      <t>玻璃钢走道板</t>
    </r>
  </si>
  <si>
    <r>
      <rPr>
        <sz val="10"/>
        <rFont val="Times New Roman"/>
        <family val="1"/>
      </rPr>
      <t>1.</t>
    </r>
    <r>
      <rPr>
        <sz val="10"/>
        <rFont val="宋体"/>
        <family val="3"/>
        <charset val="134"/>
      </rPr>
      <t>面层材料品种、规格、颜色</t>
    </r>
    <r>
      <rPr>
        <sz val="10"/>
        <rFont val="Times New Roman"/>
        <family val="1"/>
      </rPr>
      <t>:</t>
    </r>
    <r>
      <rPr>
        <sz val="10"/>
        <rFont val="宋体"/>
        <family val="3"/>
        <charset val="134"/>
      </rPr>
      <t>玻璃钢走道板</t>
    </r>
  </si>
  <si>
    <r>
      <rPr>
        <sz val="10"/>
        <rFont val="宋体"/>
        <family val="3"/>
        <charset val="134"/>
      </rPr>
      <t>药剂费用</t>
    </r>
  </si>
  <si>
    <t>040601025001</t>
  </si>
  <si>
    <r>
      <rPr>
        <sz val="10"/>
        <rFont val="宋体"/>
        <family val="3"/>
        <charset val="134"/>
      </rPr>
      <t>滤料铺设</t>
    </r>
  </si>
  <si>
    <r>
      <rPr>
        <sz val="10"/>
        <rFont val="Times New Roman"/>
        <family val="1"/>
      </rPr>
      <t>1.</t>
    </r>
    <r>
      <rPr>
        <sz val="10"/>
        <rFont val="宋体"/>
        <family val="3"/>
        <charset val="134"/>
      </rPr>
      <t>滤料品种</t>
    </r>
    <r>
      <rPr>
        <sz val="10"/>
        <rFont val="Times New Roman"/>
        <family val="1"/>
      </rPr>
      <t>:</t>
    </r>
    <r>
      <rPr>
        <sz val="10"/>
        <rFont val="宋体"/>
        <family val="3"/>
        <charset val="134"/>
      </rPr>
      <t xml:space="preserve">葡萄糖
</t>
    </r>
    <r>
      <rPr>
        <sz val="10"/>
        <rFont val="Times New Roman"/>
        <family val="1"/>
      </rPr>
      <t>2.</t>
    </r>
    <r>
      <rPr>
        <sz val="10"/>
        <rFont val="宋体"/>
        <family val="3"/>
        <charset val="134"/>
      </rPr>
      <t>滤料规格</t>
    </r>
    <r>
      <rPr>
        <sz val="10"/>
        <rFont val="Times New Roman"/>
        <family val="1"/>
      </rPr>
      <t>:</t>
    </r>
    <r>
      <rPr>
        <sz val="10"/>
        <rFont val="宋体"/>
        <family val="3"/>
        <charset val="134"/>
      </rPr>
      <t>食品级，含量</t>
    </r>
    <r>
      <rPr>
        <sz val="10"/>
        <rFont val="Times New Roman"/>
        <family val="1"/>
      </rPr>
      <t>99.9%</t>
    </r>
  </si>
  <si>
    <t>040601025002</t>
  </si>
  <si>
    <r>
      <rPr>
        <sz val="10"/>
        <rFont val="Times New Roman"/>
        <family val="1"/>
      </rPr>
      <t>1.</t>
    </r>
    <r>
      <rPr>
        <sz val="10"/>
        <rFont val="宋体"/>
        <family val="3"/>
        <charset val="134"/>
      </rPr>
      <t>滤料品种</t>
    </r>
    <r>
      <rPr>
        <sz val="10"/>
        <rFont val="Times New Roman"/>
        <family val="1"/>
      </rPr>
      <t>:PAC
2.</t>
    </r>
    <r>
      <rPr>
        <sz val="10"/>
        <rFont val="宋体"/>
        <family val="3"/>
        <charset val="134"/>
      </rPr>
      <t>滤料规格</t>
    </r>
    <r>
      <rPr>
        <sz val="10"/>
        <rFont val="Times New Roman"/>
        <family val="1"/>
      </rPr>
      <t>:AI203</t>
    </r>
    <r>
      <rPr>
        <sz val="10"/>
        <rFont val="宋体"/>
        <family val="3"/>
        <charset val="134"/>
      </rPr>
      <t>含量</t>
    </r>
    <r>
      <rPr>
        <sz val="10"/>
        <rFont val="Times New Roman"/>
        <family val="1"/>
      </rPr>
      <t>&gt;=28%</t>
    </r>
  </si>
  <si>
    <t>040601025003</t>
  </si>
  <si>
    <r>
      <rPr>
        <sz val="10"/>
        <rFont val="Times New Roman"/>
        <family val="1"/>
      </rPr>
      <t>1.</t>
    </r>
    <r>
      <rPr>
        <sz val="10"/>
        <rFont val="宋体"/>
        <family val="3"/>
        <charset val="134"/>
      </rPr>
      <t>滤料品种</t>
    </r>
    <r>
      <rPr>
        <sz val="10"/>
        <rFont val="Times New Roman"/>
        <family val="1"/>
      </rPr>
      <t>:</t>
    </r>
    <r>
      <rPr>
        <sz val="10"/>
        <rFont val="宋体"/>
        <family val="3"/>
        <charset val="134"/>
      </rPr>
      <t xml:space="preserve">次氯酸纳
</t>
    </r>
    <r>
      <rPr>
        <sz val="10"/>
        <rFont val="Times New Roman"/>
        <family val="1"/>
      </rPr>
      <t>2.</t>
    </r>
    <r>
      <rPr>
        <sz val="10"/>
        <rFont val="宋体"/>
        <family val="3"/>
        <charset val="134"/>
      </rPr>
      <t>滤料规格</t>
    </r>
    <r>
      <rPr>
        <sz val="10"/>
        <rFont val="Times New Roman"/>
        <family val="1"/>
      </rPr>
      <t>:</t>
    </r>
    <r>
      <rPr>
        <sz val="10"/>
        <rFont val="宋体"/>
        <family val="3"/>
        <charset val="134"/>
      </rPr>
      <t>次氯酸纳含量</t>
    </r>
    <r>
      <rPr>
        <sz val="10"/>
        <rFont val="Times New Roman"/>
        <family val="1"/>
      </rPr>
      <t>&gt;=10%</t>
    </r>
  </si>
  <si>
    <t>040601025004</t>
  </si>
  <si>
    <r>
      <rPr>
        <sz val="10"/>
        <rFont val="Times New Roman"/>
        <family val="1"/>
      </rPr>
      <t>1.</t>
    </r>
    <r>
      <rPr>
        <sz val="10"/>
        <rFont val="宋体"/>
        <family val="3"/>
        <charset val="134"/>
      </rPr>
      <t>滤料品种</t>
    </r>
    <r>
      <rPr>
        <sz val="10"/>
        <rFont val="Times New Roman"/>
        <family val="1"/>
      </rPr>
      <t>:</t>
    </r>
    <r>
      <rPr>
        <sz val="10"/>
        <rFont val="宋体"/>
        <family val="3"/>
        <charset val="134"/>
      </rPr>
      <t xml:space="preserve">污泥
</t>
    </r>
    <r>
      <rPr>
        <sz val="10"/>
        <rFont val="Times New Roman"/>
        <family val="1"/>
      </rPr>
      <t>2.</t>
    </r>
    <r>
      <rPr>
        <sz val="10"/>
        <rFont val="宋体"/>
        <family val="3"/>
        <charset val="134"/>
      </rPr>
      <t>生活污水厂二沉池底污泥，浓度约</t>
    </r>
    <r>
      <rPr>
        <sz val="10"/>
        <rFont val="Times New Roman"/>
        <family val="1"/>
      </rPr>
      <t>10g/L</t>
    </r>
  </si>
  <si>
    <t>单位工程投标报价汇总表(高家堰服务区)</t>
  </si>
  <si>
    <t>高家堰服务区污水改造土建工程</t>
  </si>
  <si>
    <t>高家堰服务区污水改造设备及安装工程</t>
  </si>
  <si>
    <r>
      <rPr>
        <sz val="10"/>
        <rFont val="宋体"/>
        <family val="3"/>
        <charset val="134"/>
      </rPr>
      <t>工程名称：高家堰服务区污水处理</t>
    </r>
  </si>
  <si>
    <t>010101004008</t>
  </si>
  <si>
    <t>010103002010</t>
  </si>
  <si>
    <t>040303001001</t>
  </si>
  <si>
    <t>040601006001</t>
  </si>
  <si>
    <t>040601007001</t>
  </si>
  <si>
    <t>040601010001</t>
  </si>
  <si>
    <t>010401001001</t>
  </si>
  <si>
    <t>010501002001</t>
  </si>
  <si>
    <t>010501006001</t>
  </si>
  <si>
    <t>010501001001</t>
  </si>
  <si>
    <t>010501001002</t>
  </si>
  <si>
    <t>040901001001</t>
  </si>
  <si>
    <t>040901001002</t>
  </si>
  <si>
    <t>040901001003</t>
  </si>
  <si>
    <t>040901001004</t>
  </si>
  <si>
    <t>040901001005</t>
  </si>
  <si>
    <t>040901001006</t>
  </si>
  <si>
    <t>040901001007</t>
  </si>
  <si>
    <t>040901001008</t>
  </si>
  <si>
    <t>040901001009</t>
  </si>
  <si>
    <t>040901009001</t>
  </si>
  <si>
    <t>010516003001</t>
  </si>
  <si>
    <t>010516003002</t>
  </si>
  <si>
    <t>010902008001</t>
  </si>
  <si>
    <t>031002003001</t>
  </si>
  <si>
    <t>031002003002</t>
  </si>
  <si>
    <t>031002003003</t>
  </si>
  <si>
    <t>031002003004</t>
  </si>
  <si>
    <t>031002003005</t>
  </si>
  <si>
    <t>040309001001</t>
  </si>
  <si>
    <t>070205002001</t>
  </si>
  <si>
    <t>011101006001</t>
  </si>
  <si>
    <t>010904002001</t>
  </si>
  <si>
    <t>011101003001</t>
  </si>
  <si>
    <t>010904001001</t>
  </si>
  <si>
    <t>010904001002</t>
  </si>
  <si>
    <t>010903001001</t>
  </si>
  <si>
    <t>010903001002</t>
  </si>
  <si>
    <t>011101006002</t>
  </si>
  <si>
    <t>011101006003</t>
  </si>
  <si>
    <t>010904002002</t>
  </si>
  <si>
    <t>010904002003</t>
  </si>
  <si>
    <t>010904002004</t>
  </si>
  <si>
    <t>010401008001</t>
  </si>
  <si>
    <t>011703001001</t>
  </si>
  <si>
    <t>011705001001</t>
  </si>
  <si>
    <t>010101004009</t>
  </si>
  <si>
    <t>010103002011</t>
  </si>
  <si>
    <t>010103001011</t>
  </si>
  <si>
    <t>040303001002</t>
  </si>
  <si>
    <t>040601006002</t>
  </si>
  <si>
    <t>040601007002</t>
  </si>
  <si>
    <t>040601010002</t>
  </si>
  <si>
    <t>010401001002</t>
  </si>
  <si>
    <t>010501002002</t>
  </si>
  <si>
    <t>010501006002</t>
  </si>
  <si>
    <t>040901001010</t>
  </si>
  <si>
    <t>040901001011</t>
  </si>
  <si>
    <t>040901001012</t>
  </si>
  <si>
    <t>040901001013</t>
  </si>
  <si>
    <t>040901001014</t>
  </si>
  <si>
    <t>040901001015</t>
  </si>
  <si>
    <t>040901009002</t>
  </si>
  <si>
    <t>010516003003</t>
  </si>
  <si>
    <t>010902008002</t>
  </si>
  <si>
    <t>031002003006</t>
  </si>
  <si>
    <t>031002003007</t>
  </si>
  <si>
    <t>031002003008</t>
  </si>
  <si>
    <t>031002003009</t>
  </si>
  <si>
    <t>040309001002</t>
  </si>
  <si>
    <t>011101006004</t>
  </si>
  <si>
    <t>010904002005</t>
  </si>
  <si>
    <t>011101003002</t>
  </si>
  <si>
    <t>010904001003</t>
  </si>
  <si>
    <t>010904001004</t>
  </si>
  <si>
    <t>010903001003</t>
  </si>
  <si>
    <t>010903001004</t>
  </si>
  <si>
    <t>011101006005</t>
  </si>
  <si>
    <t>011101006006</t>
  </si>
  <si>
    <t>010904002006</t>
  </si>
  <si>
    <t>010904002007</t>
  </si>
  <si>
    <t>010904002008</t>
  </si>
  <si>
    <t>010401008002</t>
  </si>
  <si>
    <t>011703001002</t>
  </si>
  <si>
    <t>011705001002</t>
  </si>
  <si>
    <r>
      <rPr>
        <sz val="10"/>
        <rFont val="宋体"/>
        <family val="3"/>
        <charset val="134"/>
      </rPr>
      <t>南区</t>
    </r>
  </si>
  <si>
    <r>
      <rPr>
        <sz val="10"/>
        <rFont val="Times New Roman"/>
        <family val="1"/>
      </rPr>
      <t>1.DYHB-50  30m3</t>
    </r>
    <r>
      <rPr>
        <sz val="10"/>
        <rFont val="宋体"/>
        <family val="3"/>
        <charset val="134"/>
      </rPr>
      <t>玻璃钢化粪池</t>
    </r>
  </si>
  <si>
    <t>041001001001</t>
  </si>
  <si>
    <r>
      <rPr>
        <sz val="10"/>
        <rFont val="宋体"/>
        <family val="3"/>
        <charset val="134"/>
      </rPr>
      <t>拆除路面</t>
    </r>
  </si>
  <si>
    <r>
      <rPr>
        <sz val="10"/>
        <rFont val="Times New Roman"/>
        <family val="1"/>
      </rPr>
      <t>1.</t>
    </r>
    <r>
      <rPr>
        <sz val="10"/>
        <rFont val="宋体"/>
        <family val="3"/>
        <charset val="134"/>
      </rPr>
      <t>混凝土路面拆除</t>
    </r>
  </si>
  <si>
    <t>040203007003</t>
  </si>
  <si>
    <r>
      <rPr>
        <sz val="10"/>
        <rFont val="宋体"/>
        <family val="3"/>
        <charset val="134"/>
      </rPr>
      <t>水泥混凝土恢复</t>
    </r>
  </si>
  <si>
    <r>
      <rPr>
        <sz val="10"/>
        <rFont val="Times New Roman"/>
        <family val="1"/>
      </rPr>
      <t>1.</t>
    </r>
    <r>
      <rPr>
        <sz val="10"/>
        <rFont val="宋体"/>
        <family val="3"/>
        <charset val="134"/>
      </rPr>
      <t xml:space="preserve">混凝土路面恢复
</t>
    </r>
    <r>
      <rPr>
        <sz val="10"/>
        <rFont val="Times New Roman"/>
        <family val="1"/>
      </rPr>
      <t>2.</t>
    </r>
    <r>
      <rPr>
        <sz val="10"/>
        <rFont val="宋体"/>
        <family val="3"/>
        <charset val="134"/>
      </rPr>
      <t>混凝土等级：</t>
    </r>
    <r>
      <rPr>
        <sz val="10"/>
        <rFont val="Times New Roman"/>
        <family val="1"/>
      </rPr>
      <t>C30</t>
    </r>
    <r>
      <rPr>
        <sz val="10"/>
        <rFont val="宋体"/>
        <family val="3"/>
        <charset val="134"/>
      </rPr>
      <t>商品混凝土</t>
    </r>
  </si>
  <si>
    <r>
      <rPr>
        <sz val="10"/>
        <rFont val="宋体"/>
        <family val="3"/>
        <charset val="134"/>
      </rPr>
      <t>北区</t>
    </r>
  </si>
  <si>
    <t>010101004005</t>
  </si>
  <si>
    <t>050102001001</t>
  </si>
  <si>
    <r>
      <rPr>
        <sz val="10"/>
        <rFont val="宋体"/>
        <family val="3"/>
        <charset val="134"/>
      </rPr>
      <t>砍伐乔木</t>
    </r>
  </si>
  <si>
    <r>
      <rPr>
        <sz val="10"/>
        <rFont val="Times New Roman"/>
        <family val="1"/>
      </rPr>
      <t>1.</t>
    </r>
    <r>
      <rPr>
        <sz val="10"/>
        <rFont val="宋体"/>
        <family val="3"/>
        <charset val="134"/>
      </rPr>
      <t>砍伐树木</t>
    </r>
    <r>
      <rPr>
        <sz val="10"/>
        <rFont val="Times New Roman"/>
        <family val="1"/>
      </rPr>
      <t>8cm</t>
    </r>
  </si>
  <si>
    <t>040203007002</t>
  </si>
  <si>
    <t>031001006002</t>
  </si>
  <si>
    <t>010101003002</t>
  </si>
  <si>
    <t>010103001004</t>
  </si>
  <si>
    <t>030408001002</t>
  </si>
  <si>
    <r>
      <rPr>
        <sz val="10"/>
        <rFont val="Times New Roman"/>
        <family val="1"/>
      </rPr>
      <t>400T</t>
    </r>
    <r>
      <rPr>
        <sz val="10"/>
        <rFont val="宋体"/>
        <family val="3"/>
        <charset val="134"/>
      </rPr>
      <t>水处理设备安装工程</t>
    </r>
  </si>
  <si>
    <t>040602045001</t>
  </si>
  <si>
    <t>040602045002</t>
  </si>
  <si>
    <t>030108003001</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</si>
  <si>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工艺风机
</t>
    </r>
    <r>
      <rPr>
        <sz val="10"/>
        <rFont val="Times New Roman"/>
        <family val="1"/>
      </rPr>
      <t>2.</t>
    </r>
    <r>
      <rPr>
        <sz val="10"/>
        <rFont val="宋体"/>
        <family val="3"/>
        <charset val="134"/>
      </rPr>
      <t>型号</t>
    </r>
    <r>
      <rPr>
        <sz val="10"/>
        <rFont val="Times New Roman"/>
        <family val="1"/>
      </rPr>
      <t>:160N m³/h 50mbar 0.55kw
3.</t>
    </r>
    <r>
      <rPr>
        <sz val="10"/>
        <rFont val="宋体"/>
        <family val="3"/>
        <charset val="134"/>
      </rPr>
      <t>材质</t>
    </r>
    <r>
      <rPr>
        <sz val="10"/>
        <rFont val="Times New Roman"/>
        <family val="1"/>
      </rPr>
      <t>:</t>
    </r>
    <r>
      <rPr>
        <sz val="10"/>
        <rFont val="宋体"/>
        <family val="3"/>
        <charset val="134"/>
      </rPr>
      <t>铸铝</t>
    </r>
  </si>
  <si>
    <t>040602017001</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</si>
  <si>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搅拌风机
</t>
    </r>
    <r>
      <rPr>
        <sz val="10"/>
        <rFont val="Times New Roman"/>
        <family val="1"/>
      </rPr>
      <t>2.</t>
    </r>
    <r>
      <rPr>
        <sz val="10"/>
        <rFont val="宋体"/>
        <family val="3"/>
        <charset val="134"/>
      </rPr>
      <t>型号</t>
    </r>
    <r>
      <rPr>
        <sz val="10"/>
        <rFont val="Times New Roman"/>
        <family val="1"/>
      </rPr>
      <t>:420N m³/h 300mbar 11kw
3.</t>
    </r>
    <r>
      <rPr>
        <sz val="10"/>
        <rFont val="宋体"/>
        <family val="3"/>
        <charset val="134"/>
      </rPr>
      <t>材质</t>
    </r>
    <r>
      <rPr>
        <sz val="10"/>
        <rFont val="Times New Roman"/>
        <family val="1"/>
      </rPr>
      <t>:</t>
    </r>
    <r>
      <rPr>
        <sz val="10"/>
        <rFont val="宋体"/>
        <family val="3"/>
        <charset val="134"/>
      </rPr>
      <t>铸铝</t>
    </r>
  </si>
  <si>
    <t>040602012001</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</si>
  <si>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曝气风机
</t>
    </r>
    <r>
      <rPr>
        <sz val="10"/>
        <rFont val="Times New Roman"/>
        <family val="1"/>
      </rPr>
      <t>2.</t>
    </r>
    <r>
      <rPr>
        <sz val="10"/>
        <rFont val="宋体"/>
        <family val="3"/>
        <charset val="134"/>
      </rPr>
      <t>型号</t>
    </r>
    <r>
      <rPr>
        <sz val="10"/>
        <rFont val="Times New Roman"/>
        <family val="1"/>
      </rPr>
      <t>:200m³/h 300mbar 5.5kw
3.</t>
    </r>
    <r>
      <rPr>
        <sz val="10"/>
        <rFont val="宋体"/>
        <family val="3"/>
        <charset val="134"/>
      </rPr>
      <t>材质</t>
    </r>
    <r>
      <rPr>
        <sz val="10"/>
        <rFont val="Times New Roman"/>
        <family val="1"/>
      </rPr>
      <t>:</t>
    </r>
    <r>
      <rPr>
        <sz val="10"/>
        <rFont val="宋体"/>
        <family val="3"/>
        <charset val="134"/>
      </rPr>
      <t>铸铝</t>
    </r>
  </si>
  <si>
    <t>030109001001</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</si>
  <si>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污水提升泵
</t>
    </r>
    <r>
      <rPr>
        <sz val="10"/>
        <rFont val="Times New Roman"/>
        <family val="1"/>
      </rPr>
      <t>2.</t>
    </r>
    <r>
      <rPr>
        <sz val="10"/>
        <rFont val="宋体"/>
        <family val="3"/>
        <charset val="134"/>
      </rPr>
      <t>型号</t>
    </r>
    <r>
      <rPr>
        <sz val="10"/>
        <rFont val="Times New Roman"/>
        <family val="1"/>
      </rPr>
      <t>:Q=16.7m³/h, H=10m,N=1.5kw
3.</t>
    </r>
    <r>
      <rPr>
        <sz val="10"/>
        <rFont val="宋体"/>
        <family val="3"/>
        <charset val="134"/>
      </rPr>
      <t>材质</t>
    </r>
    <r>
      <rPr>
        <sz val="10"/>
        <rFont val="Times New Roman"/>
        <family val="1"/>
      </rPr>
      <t>:</t>
    </r>
    <r>
      <rPr>
        <sz val="10"/>
        <rFont val="宋体"/>
        <family val="3"/>
        <charset val="134"/>
      </rPr>
      <t>铸铁</t>
    </r>
    <r>
      <rPr>
        <sz val="10"/>
        <rFont val="Times New Roman"/>
        <family val="1"/>
      </rPr>
      <t xml:space="preserve"> </t>
    </r>
    <r>
      <rPr>
        <sz val="10"/>
        <rFont val="宋体"/>
        <family val="3"/>
        <charset val="134"/>
      </rPr>
      <t>一备一用</t>
    </r>
  </si>
  <si>
    <t>040602002001</t>
  </si>
  <si>
    <t>040602018001</t>
  </si>
  <si>
    <t>030109001002</t>
  </si>
  <si>
    <t>040602002002</t>
  </si>
  <si>
    <t>040602001001</t>
  </si>
  <si>
    <t>040602001002</t>
  </si>
  <si>
    <t>031006015001</t>
  </si>
  <si>
    <r>
      <rPr>
        <sz val="10"/>
        <rFont val="Times New Roman"/>
        <family val="1"/>
      </rPr>
      <t>1.</t>
    </r>
    <r>
      <rPr>
        <sz val="10"/>
        <rFont val="宋体"/>
        <family val="3"/>
        <charset val="134"/>
      </rPr>
      <t>材质、类型</t>
    </r>
    <r>
      <rPr>
        <sz val="10"/>
        <rFont val="Times New Roman"/>
        <family val="1"/>
      </rPr>
      <t>:</t>
    </r>
    <r>
      <rPr>
        <sz val="10"/>
        <rFont val="宋体"/>
        <family val="3"/>
        <charset val="134"/>
      </rPr>
      <t>生物选择池</t>
    </r>
    <r>
      <rPr>
        <sz val="10"/>
        <rFont val="Times New Roman"/>
        <family val="1"/>
      </rPr>
      <t xml:space="preserve"> </t>
    </r>
    <r>
      <rPr>
        <sz val="10"/>
        <rFont val="宋体"/>
        <family val="3"/>
        <charset val="134"/>
      </rPr>
      <t>有效容积</t>
    </r>
    <r>
      <rPr>
        <sz val="10"/>
        <rFont val="Times New Roman"/>
        <family val="1"/>
      </rPr>
      <t>3.3m³
2.</t>
    </r>
    <r>
      <rPr>
        <sz val="10"/>
        <rFont val="宋体"/>
        <family val="3"/>
        <charset val="134"/>
      </rPr>
      <t>型号、规格</t>
    </r>
    <r>
      <rPr>
        <sz val="10"/>
        <rFont val="Times New Roman"/>
        <family val="1"/>
      </rPr>
      <t>:</t>
    </r>
    <r>
      <rPr>
        <sz val="10"/>
        <rFont val="宋体"/>
        <family val="3"/>
        <charset val="134"/>
      </rPr>
      <t>碳钢</t>
    </r>
  </si>
  <si>
    <t>030109001003</t>
  </si>
  <si>
    <r>
      <rPr>
        <sz val="10"/>
        <rFont val="Times New Roman"/>
        <family val="1"/>
      </rPr>
      <t>1.</t>
    </r>
    <r>
      <rPr>
        <sz val="10"/>
        <rFont val="宋体"/>
        <family val="3"/>
        <charset val="134"/>
      </rPr>
      <t>名称</t>
    </r>
    <r>
      <rPr>
        <sz val="10"/>
        <rFont val="Times New Roman"/>
        <family val="1"/>
      </rPr>
      <t>:</t>
    </r>
    <r>
      <rPr>
        <sz val="10"/>
        <rFont val="宋体"/>
        <family val="3"/>
        <charset val="134"/>
      </rPr>
      <t>回流泵</t>
    </r>
    <r>
      <rPr>
        <sz val="10"/>
        <rFont val="Times New Roman"/>
        <family val="1"/>
      </rPr>
      <t>/</t>
    </r>
    <r>
      <rPr>
        <sz val="10"/>
        <rFont val="宋体"/>
        <family val="3"/>
        <charset val="134"/>
      </rPr>
      <t xml:space="preserve">排泥泵
</t>
    </r>
    <r>
      <rPr>
        <sz val="10"/>
        <rFont val="Times New Roman"/>
        <family val="1"/>
      </rPr>
      <t>2.</t>
    </r>
    <r>
      <rPr>
        <sz val="10"/>
        <rFont val="宋体"/>
        <family val="3"/>
        <charset val="134"/>
      </rPr>
      <t>型号</t>
    </r>
    <r>
      <rPr>
        <sz val="10"/>
        <rFont val="Times New Roman"/>
        <family val="1"/>
      </rPr>
      <t>:20m³/h  0.8bar N=1.5kw
3.</t>
    </r>
    <r>
      <rPr>
        <sz val="10"/>
        <rFont val="宋体"/>
        <family val="3"/>
        <charset val="134"/>
      </rPr>
      <t>材质</t>
    </r>
    <r>
      <rPr>
        <sz val="10"/>
        <rFont val="Times New Roman"/>
        <family val="1"/>
      </rPr>
      <t>:</t>
    </r>
    <r>
      <rPr>
        <sz val="10"/>
        <rFont val="宋体"/>
        <family val="3"/>
        <charset val="134"/>
      </rPr>
      <t>铸铁</t>
    </r>
  </si>
  <si>
    <t>040602007001</t>
  </si>
  <si>
    <t>040602003001</t>
  </si>
  <si>
    <r>
      <rPr>
        <sz val="10"/>
        <rFont val="Times New Roman"/>
        <family val="1"/>
      </rPr>
      <t>1.</t>
    </r>
    <r>
      <rPr>
        <sz val="10"/>
        <rFont val="宋体"/>
        <family val="3"/>
        <charset val="134"/>
      </rPr>
      <t>型号、规格</t>
    </r>
    <r>
      <rPr>
        <sz val="10"/>
        <rFont val="Times New Roman"/>
        <family val="1"/>
      </rPr>
      <t>:</t>
    </r>
    <r>
      <rPr>
        <sz val="10"/>
        <rFont val="宋体"/>
        <family val="3"/>
        <charset val="134"/>
      </rPr>
      <t>砂滤罐</t>
    </r>
    <r>
      <rPr>
        <sz val="10"/>
        <rFont val="Times New Roman"/>
        <family val="1"/>
      </rPr>
      <t xml:space="preserve">  </t>
    </r>
    <r>
      <rPr>
        <sz val="10"/>
        <rFont val="宋体"/>
        <family val="3"/>
        <charset val="134"/>
      </rPr>
      <t>直径</t>
    </r>
    <r>
      <rPr>
        <sz val="10"/>
        <rFont val="Times New Roman"/>
        <family val="1"/>
      </rPr>
      <t xml:space="preserve">1.3m </t>
    </r>
    <r>
      <rPr>
        <sz val="10"/>
        <rFont val="宋体"/>
        <family val="3"/>
        <charset val="134"/>
      </rPr>
      <t>碳钢防腐</t>
    </r>
  </si>
  <si>
    <t>030109001004</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</si>
  <si>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砂率进水泵
</t>
    </r>
    <r>
      <rPr>
        <sz val="10"/>
        <rFont val="Times New Roman"/>
        <family val="1"/>
      </rPr>
      <t>2.</t>
    </r>
    <r>
      <rPr>
        <sz val="10"/>
        <rFont val="宋体"/>
        <family val="3"/>
        <charset val="134"/>
      </rPr>
      <t>型号</t>
    </r>
    <r>
      <rPr>
        <sz val="10"/>
        <rFont val="Times New Roman"/>
        <family val="1"/>
      </rPr>
      <t>:20m³/h  2bar 3.7kw
3.</t>
    </r>
    <r>
      <rPr>
        <sz val="10"/>
        <rFont val="宋体"/>
        <family val="3"/>
        <charset val="134"/>
      </rPr>
      <t>材质</t>
    </r>
    <r>
      <rPr>
        <sz val="10"/>
        <rFont val="Times New Roman"/>
        <family val="1"/>
      </rPr>
      <t>:</t>
    </r>
    <r>
      <rPr>
        <sz val="10"/>
        <rFont val="宋体"/>
        <family val="3"/>
        <charset val="134"/>
      </rPr>
      <t>铸铁</t>
    </r>
  </si>
  <si>
    <t>030109001005</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</si>
  <si>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反洗泵
</t>
    </r>
    <r>
      <rPr>
        <sz val="10"/>
        <rFont val="Times New Roman"/>
        <family val="1"/>
      </rPr>
      <t>2.</t>
    </r>
    <r>
      <rPr>
        <sz val="10"/>
        <rFont val="宋体"/>
        <family val="3"/>
        <charset val="134"/>
      </rPr>
      <t>型号</t>
    </r>
    <r>
      <rPr>
        <sz val="10"/>
        <rFont val="Times New Roman"/>
        <family val="1"/>
      </rPr>
      <t>:53m³/h  2.5bar 5.5kw
3.</t>
    </r>
    <r>
      <rPr>
        <sz val="10"/>
        <rFont val="宋体"/>
        <family val="3"/>
        <charset val="134"/>
      </rPr>
      <t>材质</t>
    </r>
    <r>
      <rPr>
        <sz val="10"/>
        <rFont val="Times New Roman"/>
        <family val="1"/>
      </rPr>
      <t>:</t>
    </r>
    <r>
      <rPr>
        <sz val="10"/>
        <rFont val="宋体"/>
        <family val="3"/>
        <charset val="134"/>
      </rPr>
      <t>铸铁</t>
    </r>
  </si>
  <si>
    <t>030109011001</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</si>
  <si>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出水提升泵
</t>
    </r>
    <r>
      <rPr>
        <sz val="10"/>
        <rFont val="Times New Roman"/>
        <family val="1"/>
      </rPr>
      <t>2.</t>
    </r>
    <r>
      <rPr>
        <sz val="10"/>
        <rFont val="宋体"/>
        <family val="3"/>
        <charset val="134"/>
      </rPr>
      <t>型号</t>
    </r>
    <r>
      <rPr>
        <sz val="10"/>
        <rFont val="Times New Roman"/>
        <family val="1"/>
      </rPr>
      <t>:20m³/h  1.5bar 1.5kw
3.</t>
    </r>
    <r>
      <rPr>
        <sz val="10"/>
        <rFont val="宋体"/>
        <family val="3"/>
        <charset val="134"/>
      </rPr>
      <t>材质</t>
    </r>
    <r>
      <rPr>
        <sz val="10"/>
        <rFont val="Times New Roman"/>
        <family val="1"/>
      </rPr>
      <t>:</t>
    </r>
    <r>
      <rPr>
        <sz val="10"/>
        <rFont val="宋体"/>
        <family val="3"/>
        <charset val="134"/>
      </rPr>
      <t>铸铁</t>
    </r>
  </si>
  <si>
    <t>01B001</t>
  </si>
  <si>
    <t>040602019001</t>
  </si>
  <si>
    <t>040602019002</t>
  </si>
  <si>
    <t>040602019003</t>
  </si>
  <si>
    <t>040602025001</t>
  </si>
  <si>
    <t>040602026001</t>
  </si>
  <si>
    <t>030408001003</t>
  </si>
  <si>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:YJVR-3*35+2*10</t>
    </r>
  </si>
  <si>
    <t>030408001004</t>
  </si>
  <si>
    <t>030408001005</t>
  </si>
  <si>
    <t>030408001006</t>
  </si>
  <si>
    <t>030408001007</t>
  </si>
  <si>
    <t>030408001008</t>
  </si>
  <si>
    <t>030408001009</t>
  </si>
  <si>
    <t>030408003001</t>
  </si>
  <si>
    <t>030408003002</t>
  </si>
  <si>
    <t>030408003003</t>
  </si>
  <si>
    <t>030404004001</t>
  </si>
  <si>
    <r>
      <rPr>
        <sz val="10"/>
        <rFont val="Times New Roman"/>
        <family val="1"/>
      </rPr>
      <t>1.</t>
    </r>
    <r>
      <rPr>
        <sz val="10"/>
        <rFont val="宋体"/>
        <family val="3"/>
        <charset val="134"/>
      </rPr>
      <t>规格：</t>
    </r>
    <r>
      <rPr>
        <sz val="10"/>
        <rFont val="Times New Roman"/>
        <family val="1"/>
      </rPr>
      <t>2150*1300*400            
 2.</t>
    </r>
    <r>
      <rPr>
        <sz val="10"/>
        <rFont val="宋体"/>
        <family val="3"/>
        <charset val="134"/>
      </rPr>
      <t>内含</t>
    </r>
    <r>
      <rPr>
        <sz val="10"/>
        <rFont val="Times New Roman"/>
        <family val="1"/>
      </rPr>
      <t xml:space="preserve"> PLC</t>
    </r>
    <r>
      <rPr>
        <sz val="10"/>
        <rFont val="宋体"/>
        <family val="3"/>
        <charset val="134"/>
      </rPr>
      <t>元器件</t>
    </r>
    <r>
      <rPr>
        <sz val="10"/>
        <rFont val="Times New Roman"/>
        <family val="1"/>
      </rPr>
      <t xml:space="preserve">CPU </t>
    </r>
    <r>
      <rPr>
        <sz val="10"/>
        <rFont val="宋体"/>
        <family val="3"/>
        <charset val="134"/>
      </rPr>
      <t>中间继电器、报警喇叭、以太网站点管理器、以太网交换机</t>
    </r>
    <r>
      <rPr>
        <sz val="10"/>
        <rFont val="Times New Roman"/>
        <family val="1"/>
      </rPr>
      <t>8</t>
    </r>
    <r>
      <rPr>
        <sz val="10"/>
        <rFont val="宋体"/>
        <family val="3"/>
        <charset val="134"/>
      </rPr>
      <t>端口、</t>
    </r>
    <r>
      <rPr>
        <sz val="10"/>
        <rFont val="Times New Roman"/>
        <family val="1"/>
      </rPr>
      <t>12</t>
    </r>
    <r>
      <rPr>
        <sz val="10"/>
        <rFont val="宋体"/>
        <family val="3"/>
        <charset val="134"/>
      </rPr>
      <t>寸触摸屏、数字模块、数字输入</t>
    </r>
    <r>
      <rPr>
        <sz val="10"/>
        <rFont val="Times New Roman"/>
        <family val="1"/>
      </rPr>
      <t>/</t>
    </r>
    <r>
      <rPr>
        <sz val="10"/>
        <rFont val="宋体"/>
        <family val="3"/>
        <charset val="134"/>
      </rPr>
      <t>数字输出、模拟模块、内部电缆
等配件</t>
    </r>
  </si>
  <si>
    <r>
      <rPr>
        <sz val="10"/>
        <rFont val="宋体"/>
        <family val="3"/>
        <charset val="134"/>
      </rPr>
      <t>污水处理系统内管道、阀门、仪表及检修爬梯</t>
    </r>
  </si>
  <si>
    <t>040501004001</t>
  </si>
  <si>
    <r>
      <rPr>
        <sz val="10"/>
        <rFont val="Times New Roman"/>
        <family val="1"/>
      </rPr>
      <t>1.</t>
    </r>
    <r>
      <rPr>
        <sz val="10"/>
        <rFont val="宋体"/>
        <family val="3"/>
        <charset val="134"/>
      </rPr>
      <t>材质及规格</t>
    </r>
    <r>
      <rPr>
        <sz val="10"/>
        <rFont val="Times New Roman"/>
        <family val="1"/>
      </rPr>
      <t>:Φ160UPVC</t>
    </r>
    <r>
      <rPr>
        <sz val="10"/>
        <rFont val="宋体"/>
        <family val="3"/>
        <charset val="134"/>
      </rPr>
      <t>管</t>
    </r>
  </si>
  <si>
    <t>040501004002</t>
  </si>
  <si>
    <r>
      <rPr>
        <sz val="10"/>
        <rFont val="Times New Roman"/>
        <family val="1"/>
      </rPr>
      <t>1.</t>
    </r>
    <r>
      <rPr>
        <sz val="10"/>
        <rFont val="宋体"/>
        <family val="3"/>
        <charset val="134"/>
      </rPr>
      <t>材质及规格</t>
    </r>
    <r>
      <rPr>
        <sz val="10"/>
        <rFont val="Times New Roman"/>
        <family val="1"/>
      </rPr>
      <t>:Φ160CPVC</t>
    </r>
    <r>
      <rPr>
        <sz val="10"/>
        <rFont val="宋体"/>
        <family val="3"/>
        <charset val="134"/>
      </rPr>
      <t>管</t>
    </r>
  </si>
  <si>
    <t>040501004003</t>
  </si>
  <si>
    <r>
      <rPr>
        <sz val="10"/>
        <rFont val="Times New Roman"/>
        <family val="1"/>
      </rPr>
      <t>1.</t>
    </r>
    <r>
      <rPr>
        <sz val="10"/>
        <rFont val="宋体"/>
        <family val="3"/>
        <charset val="134"/>
      </rPr>
      <t>材质及规格</t>
    </r>
    <r>
      <rPr>
        <sz val="10"/>
        <rFont val="Times New Roman"/>
        <family val="1"/>
      </rPr>
      <t>:Φ110UPVC</t>
    </r>
    <r>
      <rPr>
        <sz val="10"/>
        <rFont val="宋体"/>
        <family val="3"/>
        <charset val="134"/>
      </rPr>
      <t>管</t>
    </r>
  </si>
  <si>
    <t>040501004004</t>
  </si>
  <si>
    <r>
      <rPr>
        <sz val="10"/>
        <rFont val="Times New Roman"/>
        <family val="1"/>
      </rPr>
      <t>1.</t>
    </r>
    <r>
      <rPr>
        <sz val="10"/>
        <rFont val="宋体"/>
        <family val="3"/>
        <charset val="134"/>
      </rPr>
      <t>材质及规格</t>
    </r>
    <r>
      <rPr>
        <sz val="10"/>
        <rFont val="Times New Roman"/>
        <family val="1"/>
      </rPr>
      <t>:Φ110CPVC</t>
    </r>
    <r>
      <rPr>
        <sz val="10"/>
        <rFont val="宋体"/>
        <family val="3"/>
        <charset val="134"/>
      </rPr>
      <t>管</t>
    </r>
  </si>
  <si>
    <t>040501004005</t>
  </si>
  <si>
    <r>
      <rPr>
        <sz val="10"/>
        <rFont val="Times New Roman"/>
        <family val="1"/>
      </rPr>
      <t>1.</t>
    </r>
    <r>
      <rPr>
        <sz val="10"/>
        <rFont val="宋体"/>
        <family val="3"/>
        <charset val="134"/>
      </rPr>
      <t>材质及规格</t>
    </r>
    <r>
      <rPr>
        <sz val="10"/>
        <rFont val="Times New Roman"/>
        <family val="1"/>
      </rPr>
      <t>:Φ90CPVC</t>
    </r>
    <r>
      <rPr>
        <sz val="10"/>
        <rFont val="宋体"/>
        <family val="3"/>
        <charset val="134"/>
      </rPr>
      <t>管</t>
    </r>
  </si>
  <si>
    <t>040501002001</t>
  </si>
  <si>
    <r>
      <rPr>
        <sz val="10"/>
        <rFont val="Times New Roman"/>
        <family val="1"/>
      </rPr>
      <t>1.</t>
    </r>
    <r>
      <rPr>
        <sz val="10"/>
        <rFont val="宋体"/>
        <family val="3"/>
        <charset val="134"/>
      </rPr>
      <t>材质及规格</t>
    </r>
    <r>
      <rPr>
        <sz val="10"/>
        <rFont val="Times New Roman"/>
        <family val="1"/>
      </rPr>
      <t>:Φ89</t>
    </r>
    <r>
      <rPr>
        <sz val="10"/>
        <rFont val="宋体"/>
        <family val="3"/>
        <charset val="134"/>
      </rPr>
      <t xml:space="preserve">焊接钢管
</t>
    </r>
    <r>
      <rPr>
        <sz val="10"/>
        <rFont val="Times New Roman"/>
        <family val="1"/>
      </rPr>
      <t>2.</t>
    </r>
    <r>
      <rPr>
        <sz val="10"/>
        <rFont val="宋体"/>
        <family val="3"/>
        <charset val="134"/>
      </rPr>
      <t>管道闭水试验</t>
    </r>
  </si>
  <si>
    <t>040501004006</t>
  </si>
  <si>
    <r>
      <rPr>
        <sz val="10"/>
        <rFont val="Times New Roman"/>
        <family val="1"/>
      </rPr>
      <t>1.</t>
    </r>
    <r>
      <rPr>
        <sz val="10"/>
        <rFont val="宋体"/>
        <family val="3"/>
        <charset val="134"/>
      </rPr>
      <t>材质及规格</t>
    </r>
    <r>
      <rPr>
        <sz val="10"/>
        <rFont val="Times New Roman"/>
        <family val="1"/>
      </rPr>
      <t>:Φ75UPVC</t>
    </r>
    <r>
      <rPr>
        <sz val="10"/>
        <rFont val="宋体"/>
        <family val="3"/>
        <charset val="134"/>
      </rPr>
      <t>管</t>
    </r>
  </si>
  <si>
    <r>
      <rPr>
        <sz val="10"/>
        <rFont val="Times New Roman"/>
        <family val="1"/>
      </rPr>
      <t>1.</t>
    </r>
    <r>
      <rPr>
        <sz val="10"/>
        <rFont val="宋体"/>
        <family val="3"/>
        <charset val="134"/>
      </rPr>
      <t>材质及规格</t>
    </r>
    <r>
      <rPr>
        <sz val="10"/>
        <rFont val="Times New Roman"/>
        <family val="1"/>
      </rPr>
      <t>:Φ75CPVC</t>
    </r>
    <r>
      <rPr>
        <sz val="10"/>
        <rFont val="宋体"/>
        <family val="3"/>
        <charset val="134"/>
      </rPr>
      <t>管</t>
    </r>
  </si>
  <si>
    <r>
      <rPr>
        <sz val="10"/>
        <rFont val="Times New Roman"/>
        <family val="1"/>
      </rPr>
      <t>1.</t>
    </r>
    <r>
      <rPr>
        <sz val="10"/>
        <rFont val="宋体"/>
        <family val="3"/>
        <charset val="134"/>
      </rPr>
      <t>材质及规格</t>
    </r>
    <r>
      <rPr>
        <sz val="10"/>
        <rFont val="Times New Roman"/>
        <family val="1"/>
      </rPr>
      <t>:Φ50CPVC</t>
    </r>
    <r>
      <rPr>
        <sz val="10"/>
        <rFont val="宋体"/>
        <family val="3"/>
        <charset val="134"/>
      </rPr>
      <t>管</t>
    </r>
  </si>
  <si>
    <t>031003001001</t>
  </si>
  <si>
    <t>031003001002</t>
  </si>
  <si>
    <t>031003001003</t>
  </si>
  <si>
    <t>031003001004</t>
  </si>
  <si>
    <t>031003001005</t>
  </si>
  <si>
    <t>031003001006</t>
  </si>
  <si>
    <r>
      <rPr>
        <sz val="10"/>
        <rFont val="宋体"/>
        <family val="3"/>
        <charset val="134"/>
      </rPr>
      <t>止回阀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</si>
  <si>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止回阀
</t>
    </r>
    <r>
      <rPr>
        <sz val="10"/>
        <rFont val="Times New Roman"/>
        <family val="1"/>
      </rPr>
      <t>2.</t>
    </r>
    <r>
      <rPr>
        <sz val="10"/>
        <rFont val="宋体"/>
        <family val="3"/>
        <charset val="134"/>
      </rPr>
      <t>材质</t>
    </r>
    <r>
      <rPr>
        <sz val="10"/>
        <rFont val="Times New Roman"/>
        <family val="1"/>
      </rPr>
      <t>:CI
3.</t>
    </r>
    <r>
      <rPr>
        <sz val="10"/>
        <rFont val="宋体"/>
        <family val="3"/>
        <charset val="134"/>
      </rPr>
      <t>规格、压力等级</t>
    </r>
    <r>
      <rPr>
        <sz val="10"/>
        <rFont val="Times New Roman"/>
        <family val="1"/>
      </rPr>
      <t>:DN80,PN10</t>
    </r>
  </si>
  <si>
    <t>031003001007</t>
  </si>
  <si>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止回阀
</t>
    </r>
    <r>
      <rPr>
        <sz val="10"/>
        <rFont val="Times New Roman"/>
        <family val="1"/>
      </rPr>
      <t>2.</t>
    </r>
    <r>
      <rPr>
        <sz val="10"/>
        <rFont val="宋体"/>
        <family val="3"/>
        <charset val="134"/>
      </rPr>
      <t>材质</t>
    </r>
    <r>
      <rPr>
        <sz val="10"/>
        <rFont val="Times New Roman"/>
        <family val="1"/>
      </rPr>
      <t>:CI
3.</t>
    </r>
    <r>
      <rPr>
        <sz val="10"/>
        <rFont val="宋体"/>
        <family val="3"/>
        <charset val="134"/>
      </rPr>
      <t>规格、压力等级</t>
    </r>
    <r>
      <rPr>
        <sz val="10"/>
        <rFont val="Times New Roman"/>
        <family val="1"/>
      </rPr>
      <t>:DN65,PN10</t>
    </r>
  </si>
  <si>
    <t>031003001008</t>
  </si>
  <si>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止回阀
</t>
    </r>
    <r>
      <rPr>
        <sz val="10"/>
        <rFont val="Times New Roman"/>
        <family val="1"/>
      </rPr>
      <t>2.</t>
    </r>
    <r>
      <rPr>
        <sz val="10"/>
        <rFont val="宋体"/>
        <family val="3"/>
        <charset val="134"/>
      </rPr>
      <t>材质</t>
    </r>
    <r>
      <rPr>
        <sz val="10"/>
        <rFont val="Times New Roman"/>
        <family val="1"/>
      </rPr>
      <t>:CI
3.</t>
    </r>
    <r>
      <rPr>
        <sz val="10"/>
        <rFont val="宋体"/>
        <family val="3"/>
        <charset val="134"/>
      </rPr>
      <t>规格、压力等级</t>
    </r>
    <r>
      <rPr>
        <sz val="10"/>
        <rFont val="Times New Roman"/>
        <family val="1"/>
      </rPr>
      <t>:DN100,PN10</t>
    </r>
  </si>
  <si>
    <t>031003001009</t>
  </si>
  <si>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止回阀
</t>
    </r>
    <r>
      <rPr>
        <sz val="10"/>
        <rFont val="Times New Roman"/>
        <family val="1"/>
      </rPr>
      <t>2.</t>
    </r>
    <r>
      <rPr>
        <sz val="10"/>
        <rFont val="宋体"/>
        <family val="3"/>
        <charset val="134"/>
      </rPr>
      <t>材质</t>
    </r>
    <r>
      <rPr>
        <sz val="10"/>
        <rFont val="Times New Roman"/>
        <family val="1"/>
      </rPr>
      <t>:CI
3.</t>
    </r>
    <r>
      <rPr>
        <sz val="10"/>
        <rFont val="宋体"/>
        <family val="3"/>
        <charset val="134"/>
      </rPr>
      <t>规格、压力等级</t>
    </r>
    <r>
      <rPr>
        <sz val="10"/>
        <rFont val="Times New Roman"/>
        <family val="1"/>
      </rPr>
      <t>:DN40,PN10</t>
    </r>
  </si>
  <si>
    <t>031003001010</t>
  </si>
  <si>
    <r>
      <rPr>
        <sz val="10"/>
        <rFont val="宋体"/>
        <family val="3"/>
        <charset val="134"/>
      </rPr>
      <t>手动蝶阀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</si>
  <si>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手动蝶阀
</t>
    </r>
    <r>
      <rPr>
        <sz val="10"/>
        <rFont val="Times New Roman"/>
        <family val="1"/>
      </rPr>
      <t>2.</t>
    </r>
    <r>
      <rPr>
        <sz val="10"/>
        <rFont val="宋体"/>
        <family val="3"/>
        <charset val="134"/>
      </rPr>
      <t>材质</t>
    </r>
    <r>
      <rPr>
        <sz val="10"/>
        <rFont val="Times New Roman"/>
        <family val="1"/>
      </rPr>
      <t>:CI
3.</t>
    </r>
    <r>
      <rPr>
        <sz val="10"/>
        <rFont val="宋体"/>
        <family val="3"/>
        <charset val="134"/>
      </rPr>
      <t>规格、压力等级</t>
    </r>
    <r>
      <rPr>
        <sz val="10"/>
        <rFont val="Times New Roman"/>
        <family val="1"/>
      </rPr>
      <t>:DN100,PN10</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</si>
  <si>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手动蝶阀
</t>
    </r>
    <r>
      <rPr>
        <sz val="10"/>
        <rFont val="Times New Roman"/>
        <family val="1"/>
      </rPr>
      <t>2.</t>
    </r>
    <r>
      <rPr>
        <sz val="10"/>
        <rFont val="宋体"/>
        <family val="3"/>
        <charset val="134"/>
      </rPr>
      <t>材质</t>
    </r>
    <r>
      <rPr>
        <sz val="10"/>
        <rFont val="Times New Roman"/>
        <family val="1"/>
      </rPr>
      <t>:CI
3.</t>
    </r>
    <r>
      <rPr>
        <sz val="10"/>
        <rFont val="宋体"/>
        <family val="3"/>
        <charset val="134"/>
      </rPr>
      <t>规格、压力等级</t>
    </r>
    <r>
      <rPr>
        <sz val="10"/>
        <rFont val="Times New Roman"/>
        <family val="1"/>
      </rPr>
      <t>:DN65,PN10</t>
    </r>
  </si>
  <si>
    <r>
      <rPr>
        <sz val="10"/>
        <rFont val="宋体"/>
        <family val="3"/>
        <charset val="134"/>
      </rPr>
      <t>气动球阀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</si>
  <si>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气动球阀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:DN100,PN10</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</si>
  <si>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气动球阀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:DN80,PN10</t>
    </r>
  </si>
  <si>
    <t>030601002001</t>
  </si>
  <si>
    <t>030601002002</t>
  </si>
  <si>
    <t>030601004001</t>
  </si>
  <si>
    <t>031003002001</t>
  </si>
  <si>
    <t>031001002001</t>
  </si>
  <si>
    <t>01B002</t>
  </si>
  <si>
    <t>单位工程投标报价汇总表(封江服务区)</t>
  </si>
  <si>
    <t>封江服务区污水改造土建工程</t>
  </si>
  <si>
    <t>封江服务区污水改造设备及安装工程</t>
  </si>
  <si>
    <r>
      <rPr>
        <sz val="10"/>
        <rFont val="宋体"/>
        <family val="3"/>
        <charset val="134"/>
      </rPr>
      <t>工程名称：封江服务区污水处理</t>
    </r>
  </si>
  <si>
    <r>
      <rPr>
        <sz val="10"/>
        <rFont val="宋体"/>
        <family val="3"/>
        <charset val="134"/>
      </rPr>
      <t>西区池体</t>
    </r>
  </si>
  <si>
    <t>010101004004</t>
  </si>
  <si>
    <t>010103002005</t>
  </si>
  <si>
    <t>010103001006</t>
  </si>
  <si>
    <r>
      <rPr>
        <sz val="10"/>
        <rFont val="Times New Roman"/>
        <family val="1"/>
      </rPr>
      <t>1.</t>
    </r>
    <r>
      <rPr>
        <sz val="10"/>
        <rFont val="宋体"/>
        <family val="3"/>
        <charset val="134"/>
      </rPr>
      <t>混凝土种类</t>
    </r>
    <r>
      <rPr>
        <sz val="10"/>
        <rFont val="Times New Roman"/>
        <family val="1"/>
      </rPr>
      <t>:</t>
    </r>
    <r>
      <rPr>
        <sz val="10"/>
        <rFont val="宋体"/>
        <family val="3"/>
        <charset val="134"/>
      </rPr>
      <t xml:space="preserve">商品混凝土
</t>
    </r>
    <r>
      <rPr>
        <sz val="10"/>
        <rFont val="Times New Roman"/>
        <family val="1"/>
      </rPr>
      <t>2.</t>
    </r>
    <r>
      <rPr>
        <sz val="10"/>
        <rFont val="宋体"/>
        <family val="3"/>
        <charset val="134"/>
      </rPr>
      <t>混凝土强度等级</t>
    </r>
    <r>
      <rPr>
        <sz val="10"/>
        <rFont val="Times New Roman"/>
        <family val="1"/>
      </rPr>
      <t>:C30</t>
    </r>
  </si>
  <si>
    <t>010501001004</t>
  </si>
  <si>
    <t>010501001005</t>
  </si>
  <si>
    <t>010516003008</t>
  </si>
  <si>
    <t>010516003009</t>
  </si>
  <si>
    <t>031002003012</t>
  </si>
  <si>
    <t>031002003013</t>
  </si>
  <si>
    <t>031002003014</t>
  </si>
  <si>
    <t>031002003015</t>
  </si>
  <si>
    <t>031002003016</t>
  </si>
  <si>
    <t>070205002002</t>
  </si>
  <si>
    <t>010904001005</t>
  </si>
  <si>
    <t>010903001005</t>
  </si>
  <si>
    <t>010904002009</t>
  </si>
  <si>
    <t>010904002010</t>
  </si>
  <si>
    <t>010904002011</t>
  </si>
  <si>
    <r>
      <rPr>
        <sz val="10"/>
        <rFont val="Times New Roman"/>
        <family val="1"/>
      </rPr>
      <t>1.</t>
    </r>
    <r>
      <rPr>
        <sz val="10"/>
        <rFont val="宋体"/>
        <family val="3"/>
        <charset val="134"/>
      </rPr>
      <t>构件类型</t>
    </r>
    <r>
      <rPr>
        <sz val="10"/>
        <rFont val="Times New Roman"/>
        <family val="1"/>
      </rPr>
      <t>:</t>
    </r>
    <r>
      <rPr>
        <sz val="10"/>
        <rFont val="宋体"/>
        <family val="3"/>
        <charset val="134"/>
      </rPr>
      <t xml:space="preserve">池壁模板
</t>
    </r>
    <r>
      <rPr>
        <sz val="10"/>
        <rFont val="Times New Roman"/>
        <family val="1"/>
      </rPr>
      <t>2.</t>
    </r>
    <r>
      <rPr>
        <sz val="10"/>
        <rFont val="宋体"/>
        <family val="3"/>
        <charset val="134"/>
      </rPr>
      <t>支模高度</t>
    </r>
    <r>
      <rPr>
        <sz val="10"/>
        <rFont val="Times New Roman"/>
        <family val="1"/>
      </rPr>
      <t>:4.5m</t>
    </r>
  </si>
  <si>
    <r>
      <rPr>
        <sz val="10"/>
        <rFont val="Times New Roman"/>
        <family val="1"/>
      </rPr>
      <t>1.</t>
    </r>
    <r>
      <rPr>
        <sz val="10"/>
        <rFont val="宋体"/>
        <family val="3"/>
        <charset val="134"/>
      </rPr>
      <t>构件类型</t>
    </r>
    <r>
      <rPr>
        <sz val="10"/>
        <rFont val="Times New Roman"/>
        <family val="1"/>
      </rPr>
      <t>:</t>
    </r>
    <r>
      <rPr>
        <sz val="10"/>
        <rFont val="宋体"/>
        <family val="3"/>
        <charset val="134"/>
      </rPr>
      <t xml:space="preserve">池盖模板
</t>
    </r>
    <r>
      <rPr>
        <sz val="10"/>
        <rFont val="Times New Roman"/>
        <family val="1"/>
      </rPr>
      <t>2.</t>
    </r>
    <r>
      <rPr>
        <sz val="10"/>
        <rFont val="宋体"/>
        <family val="3"/>
        <charset val="134"/>
      </rPr>
      <t>支模高度</t>
    </r>
    <r>
      <rPr>
        <sz val="10"/>
        <rFont val="Times New Roman"/>
        <family val="1"/>
      </rPr>
      <t>:4.5m</t>
    </r>
  </si>
  <si>
    <r>
      <rPr>
        <sz val="10"/>
        <rFont val="宋体"/>
        <family val="3"/>
        <charset val="134"/>
      </rPr>
      <t>东区</t>
    </r>
  </si>
  <si>
    <r>
      <rPr>
        <sz val="10"/>
        <rFont val="Times New Roman"/>
        <family val="1"/>
      </rPr>
      <t>1.</t>
    </r>
    <r>
      <rPr>
        <sz val="10"/>
        <rFont val="宋体"/>
        <family val="3"/>
        <charset val="134"/>
      </rPr>
      <t xml:space="preserve">旧池体清淤
</t>
    </r>
    <r>
      <rPr>
        <sz val="10"/>
        <rFont val="Times New Roman"/>
        <family val="1"/>
      </rPr>
      <t>2.</t>
    </r>
    <r>
      <rPr>
        <sz val="10"/>
        <rFont val="宋体"/>
        <family val="3"/>
        <charset val="134"/>
      </rPr>
      <t>运距</t>
    </r>
    <r>
      <rPr>
        <sz val="10"/>
        <rFont val="Times New Roman"/>
        <family val="1"/>
      </rPr>
      <t>20m</t>
    </r>
  </si>
  <si>
    <t>010103002003</t>
  </si>
  <si>
    <t>050102001003</t>
  </si>
  <si>
    <r>
      <rPr>
        <sz val="10"/>
        <rFont val="Times New Roman"/>
        <family val="1"/>
      </rPr>
      <t>1.</t>
    </r>
    <r>
      <rPr>
        <sz val="10"/>
        <rFont val="宋体"/>
        <family val="3"/>
        <charset val="134"/>
      </rPr>
      <t>移栽树木</t>
    </r>
    <r>
      <rPr>
        <sz val="10"/>
        <rFont val="Times New Roman"/>
        <family val="1"/>
      </rPr>
      <t>8cm
2.</t>
    </r>
    <r>
      <rPr>
        <sz val="10"/>
        <rFont val="宋体"/>
        <family val="3"/>
        <charset val="134"/>
      </rPr>
      <t>场内运输</t>
    </r>
    <r>
      <rPr>
        <sz val="10"/>
        <rFont val="Times New Roman"/>
        <family val="1"/>
      </rPr>
      <t>100m
3.</t>
    </r>
    <r>
      <rPr>
        <sz val="10"/>
        <rFont val="宋体"/>
        <family val="3"/>
        <charset val="134"/>
      </rPr>
      <t>成活养护周期</t>
    </r>
    <r>
      <rPr>
        <sz val="10"/>
        <rFont val="Times New Roman"/>
        <family val="1"/>
      </rPr>
      <t>1</t>
    </r>
    <r>
      <rPr>
        <sz val="10"/>
        <rFont val="宋体"/>
        <family val="3"/>
        <charset val="134"/>
      </rPr>
      <t>年</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</si>
  <si>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:ZR-3*35+2*16</t>
    </r>
  </si>
  <si>
    <r>
      <rPr>
        <sz val="10"/>
        <rFont val="宋体"/>
        <family val="3"/>
        <charset val="134"/>
      </rPr>
      <t>西区</t>
    </r>
  </si>
  <si>
    <t>010101004002</t>
  </si>
  <si>
    <t>010103001005</t>
  </si>
  <si>
    <t>010103002002</t>
  </si>
  <si>
    <t>010404001002</t>
  </si>
  <si>
    <t>050102001004</t>
  </si>
  <si>
    <t>011701006002</t>
  </si>
  <si>
    <r>
      <rPr>
        <sz val="10"/>
        <rFont val="Times New Roman"/>
        <family val="1"/>
      </rPr>
      <t>1.</t>
    </r>
    <r>
      <rPr>
        <sz val="10"/>
        <rFont val="宋体"/>
        <family val="3"/>
        <charset val="134"/>
      </rPr>
      <t>搭设高度</t>
    </r>
    <r>
      <rPr>
        <sz val="10"/>
        <rFont val="Times New Roman"/>
        <family val="1"/>
      </rPr>
      <t>:4.5m</t>
    </r>
  </si>
  <si>
    <t>合   计</t>
  </si>
  <si>
    <r>
      <rPr>
        <sz val="10"/>
        <rFont val="宋体"/>
        <family val="3"/>
        <charset val="134"/>
      </rPr>
      <t>封江</t>
    </r>
    <r>
      <rPr>
        <sz val="10"/>
        <rFont val="Times New Roman"/>
        <family val="1"/>
      </rPr>
      <t>100T</t>
    </r>
    <r>
      <rPr>
        <sz val="10"/>
        <rFont val="宋体"/>
        <family val="3"/>
        <charset val="134"/>
      </rPr>
      <t>水处理设备安装工程</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</si>
  <si>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工艺风机
</t>
    </r>
    <r>
      <rPr>
        <sz val="10"/>
        <rFont val="Times New Roman"/>
        <family val="1"/>
      </rPr>
      <t>2.</t>
    </r>
    <r>
      <rPr>
        <sz val="10"/>
        <rFont val="宋体"/>
        <family val="3"/>
        <charset val="134"/>
      </rPr>
      <t>型号</t>
    </r>
    <r>
      <rPr>
        <sz val="10"/>
        <rFont val="Times New Roman"/>
        <family val="1"/>
      </rPr>
      <t>:50N m³/h 50mbar 0.55kw
3.</t>
    </r>
    <r>
      <rPr>
        <sz val="10"/>
        <rFont val="宋体"/>
        <family val="3"/>
        <charset val="134"/>
      </rPr>
      <t>材质</t>
    </r>
    <r>
      <rPr>
        <sz val="10"/>
        <rFont val="Times New Roman"/>
        <family val="1"/>
      </rPr>
      <t>:</t>
    </r>
    <r>
      <rPr>
        <sz val="10"/>
        <rFont val="宋体"/>
        <family val="3"/>
        <charset val="134"/>
      </rPr>
      <t>铸铝</t>
    </r>
  </si>
  <si>
    <r>
      <rPr>
        <sz val="10"/>
        <rFont val="Times New Roman"/>
        <family val="1"/>
      </rPr>
      <t>1.</t>
    </r>
    <r>
      <rPr>
        <sz val="10"/>
        <rFont val="宋体"/>
        <family val="3"/>
        <charset val="134"/>
      </rPr>
      <t>材质</t>
    </r>
    <r>
      <rPr>
        <sz val="10"/>
        <rFont val="Times New Roman"/>
        <family val="1"/>
      </rPr>
      <t>:SS304</t>
    </r>
    <r>
      <rPr>
        <sz val="10"/>
        <rFont val="宋体"/>
        <family val="3"/>
        <charset val="134"/>
      </rPr>
      <t xml:space="preserve">转股式细格栅（自动）
</t>
    </r>
    <r>
      <rPr>
        <sz val="10"/>
        <rFont val="Times New Roman"/>
        <family val="1"/>
      </rPr>
      <t>2.</t>
    </r>
    <r>
      <rPr>
        <sz val="10"/>
        <rFont val="宋体"/>
        <family val="3"/>
        <charset val="134"/>
      </rPr>
      <t>规格</t>
    </r>
    <r>
      <rPr>
        <sz val="10"/>
        <rFont val="Times New Roman"/>
        <family val="1"/>
      </rPr>
      <t>:8m³/h 1mm</t>
    </r>
    <r>
      <rPr>
        <sz val="10"/>
        <rFont val="宋体"/>
        <family val="3"/>
        <charset val="134"/>
      </rPr>
      <t>孔状间隙</t>
    </r>
  </si>
  <si>
    <r>
      <rPr>
        <sz val="10"/>
        <rFont val="Times New Roman"/>
        <family val="1"/>
      </rPr>
      <t>1.</t>
    </r>
    <r>
      <rPr>
        <sz val="10"/>
        <rFont val="宋体"/>
        <family val="3"/>
        <charset val="134"/>
      </rPr>
      <t>材质</t>
    </r>
    <r>
      <rPr>
        <sz val="10"/>
        <rFont val="Times New Roman"/>
        <family val="1"/>
      </rPr>
      <t>:SS304</t>
    </r>
    <r>
      <rPr>
        <sz val="10"/>
        <rFont val="宋体"/>
        <family val="3"/>
        <charset val="134"/>
      </rPr>
      <t xml:space="preserve">手动提篮格栅
</t>
    </r>
    <r>
      <rPr>
        <sz val="10"/>
        <rFont val="Times New Roman"/>
        <family val="1"/>
      </rPr>
      <t>2.</t>
    </r>
    <r>
      <rPr>
        <sz val="10"/>
        <rFont val="宋体"/>
        <family val="3"/>
        <charset val="134"/>
      </rPr>
      <t>规格</t>
    </r>
    <r>
      <rPr>
        <sz val="10"/>
        <rFont val="Times New Roman"/>
        <family val="1"/>
      </rPr>
      <t>:8m³/h 1mm</t>
    </r>
    <r>
      <rPr>
        <sz val="10"/>
        <rFont val="宋体"/>
        <family val="3"/>
        <charset val="134"/>
      </rPr>
      <t>孔状间隙</t>
    </r>
  </si>
  <si>
    <r>
      <rPr>
        <sz val="10"/>
        <rFont val="Times New Roman"/>
        <family val="1"/>
      </rPr>
      <t>1.</t>
    </r>
    <r>
      <rPr>
        <sz val="10"/>
        <rFont val="宋体"/>
        <family val="3"/>
        <charset val="134"/>
      </rPr>
      <t>材质、类型</t>
    </r>
    <r>
      <rPr>
        <sz val="10"/>
        <rFont val="Times New Roman"/>
        <family val="1"/>
      </rPr>
      <t>:</t>
    </r>
    <r>
      <rPr>
        <sz val="10"/>
        <rFont val="宋体"/>
        <family val="3"/>
        <charset val="134"/>
      </rPr>
      <t>生物选择池</t>
    </r>
    <r>
      <rPr>
        <sz val="10"/>
        <rFont val="Times New Roman"/>
        <family val="1"/>
      </rPr>
      <t xml:space="preserve"> </t>
    </r>
    <r>
      <rPr>
        <sz val="10"/>
        <rFont val="宋体"/>
        <family val="3"/>
        <charset val="134"/>
      </rPr>
      <t>有效容积</t>
    </r>
    <r>
      <rPr>
        <sz val="10"/>
        <rFont val="Times New Roman"/>
        <family val="1"/>
      </rPr>
      <t>1m³
2.</t>
    </r>
    <r>
      <rPr>
        <sz val="10"/>
        <rFont val="宋体"/>
        <family val="3"/>
        <charset val="134"/>
      </rPr>
      <t>型号、规格</t>
    </r>
    <r>
      <rPr>
        <sz val="10"/>
        <rFont val="Times New Roman"/>
        <family val="1"/>
      </rPr>
      <t>:</t>
    </r>
    <r>
      <rPr>
        <sz val="10"/>
        <rFont val="宋体"/>
        <family val="3"/>
        <charset val="134"/>
      </rPr>
      <t>碳钢</t>
    </r>
  </si>
  <si>
    <r>
      <rPr>
        <sz val="10"/>
        <rFont val="Times New Roman"/>
        <family val="1"/>
      </rPr>
      <t>1.</t>
    </r>
    <r>
      <rPr>
        <sz val="10"/>
        <rFont val="宋体"/>
        <family val="3"/>
        <charset val="134"/>
      </rPr>
      <t>名称</t>
    </r>
    <r>
      <rPr>
        <sz val="10"/>
        <rFont val="Times New Roman"/>
        <family val="1"/>
      </rPr>
      <t>:</t>
    </r>
    <r>
      <rPr>
        <sz val="10"/>
        <rFont val="宋体"/>
        <family val="3"/>
        <charset val="134"/>
      </rPr>
      <t>回流泵</t>
    </r>
    <r>
      <rPr>
        <sz val="10"/>
        <rFont val="Times New Roman"/>
        <family val="1"/>
      </rPr>
      <t>/</t>
    </r>
    <r>
      <rPr>
        <sz val="10"/>
        <rFont val="宋体"/>
        <family val="3"/>
        <charset val="134"/>
      </rPr>
      <t xml:space="preserve">排泥泵
</t>
    </r>
    <r>
      <rPr>
        <sz val="10"/>
        <rFont val="Times New Roman"/>
        <family val="1"/>
      </rPr>
      <t>2.</t>
    </r>
    <r>
      <rPr>
        <sz val="10"/>
        <rFont val="宋体"/>
        <family val="3"/>
        <charset val="134"/>
      </rPr>
      <t>型号</t>
    </r>
    <r>
      <rPr>
        <sz val="10"/>
        <rFont val="Times New Roman"/>
        <family val="1"/>
      </rPr>
      <t>:5m³/h  0.8bar N=0.75kw
3.</t>
    </r>
    <r>
      <rPr>
        <sz val="10"/>
        <rFont val="宋体"/>
        <family val="3"/>
        <charset val="134"/>
      </rPr>
      <t>材质</t>
    </r>
    <r>
      <rPr>
        <sz val="10"/>
        <rFont val="Times New Roman"/>
        <family val="1"/>
      </rPr>
      <t>:</t>
    </r>
    <r>
      <rPr>
        <sz val="10"/>
        <rFont val="宋体"/>
        <family val="3"/>
        <charset val="134"/>
      </rPr>
      <t>铸铁</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</si>
  <si>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砂率进水泵
</t>
    </r>
    <r>
      <rPr>
        <sz val="10"/>
        <rFont val="Times New Roman"/>
        <family val="1"/>
      </rPr>
      <t>2.</t>
    </r>
    <r>
      <rPr>
        <sz val="10"/>
        <rFont val="宋体"/>
        <family val="3"/>
        <charset val="134"/>
      </rPr>
      <t>型号</t>
    </r>
    <r>
      <rPr>
        <sz val="10"/>
        <rFont val="Times New Roman"/>
        <family val="1"/>
      </rPr>
      <t>:5m³/h  2bar 3.7kw
3.</t>
    </r>
    <r>
      <rPr>
        <sz val="10"/>
        <rFont val="宋体"/>
        <family val="3"/>
        <charset val="134"/>
      </rPr>
      <t>材质</t>
    </r>
    <r>
      <rPr>
        <sz val="10"/>
        <rFont val="Times New Roman"/>
        <family val="1"/>
      </rPr>
      <t>:</t>
    </r>
    <r>
      <rPr>
        <sz val="10"/>
        <rFont val="宋体"/>
        <family val="3"/>
        <charset val="134"/>
      </rPr>
      <t>铸铁</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</si>
  <si>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反洗泵
</t>
    </r>
    <r>
      <rPr>
        <sz val="10"/>
        <rFont val="Times New Roman"/>
        <family val="1"/>
      </rPr>
      <t>2.</t>
    </r>
    <r>
      <rPr>
        <sz val="10"/>
        <rFont val="宋体"/>
        <family val="3"/>
        <charset val="134"/>
      </rPr>
      <t>型号</t>
    </r>
    <r>
      <rPr>
        <sz val="10"/>
        <rFont val="Times New Roman"/>
        <family val="1"/>
      </rPr>
      <t>:25m³/h  2.5bar 3.7kw
3.</t>
    </r>
    <r>
      <rPr>
        <sz val="10"/>
        <rFont val="宋体"/>
        <family val="3"/>
        <charset val="134"/>
      </rPr>
      <t>材质</t>
    </r>
    <r>
      <rPr>
        <sz val="10"/>
        <rFont val="Times New Roman"/>
        <family val="1"/>
      </rPr>
      <t>:</t>
    </r>
    <r>
      <rPr>
        <sz val="10"/>
        <rFont val="宋体"/>
        <family val="3"/>
        <charset val="134"/>
      </rPr>
      <t>铸铁</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</si>
  <si>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出水提升泵
</t>
    </r>
    <r>
      <rPr>
        <sz val="10"/>
        <rFont val="Times New Roman"/>
        <family val="1"/>
      </rPr>
      <t>2.</t>
    </r>
    <r>
      <rPr>
        <sz val="10"/>
        <rFont val="宋体"/>
        <family val="3"/>
        <charset val="134"/>
      </rPr>
      <t>型号</t>
    </r>
    <r>
      <rPr>
        <sz val="10"/>
        <rFont val="Times New Roman"/>
        <family val="1"/>
      </rPr>
      <t>:5m³/h  1.5bar 0.75kw
3.</t>
    </r>
    <r>
      <rPr>
        <sz val="10"/>
        <rFont val="宋体"/>
        <family val="3"/>
        <charset val="134"/>
      </rPr>
      <t>材质</t>
    </r>
    <r>
      <rPr>
        <sz val="10"/>
        <rFont val="Times New Roman"/>
        <family val="1"/>
      </rPr>
      <t>:</t>
    </r>
    <r>
      <rPr>
        <sz val="10"/>
        <rFont val="宋体"/>
        <family val="3"/>
        <charset val="134"/>
      </rPr>
      <t>铸铁</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</si>
  <si>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空压机
</t>
    </r>
    <r>
      <rPr>
        <sz val="10"/>
        <rFont val="Times New Roman"/>
        <family val="1"/>
      </rPr>
      <t>2.</t>
    </r>
    <r>
      <rPr>
        <sz val="10"/>
        <rFont val="宋体"/>
        <family val="3"/>
        <charset val="134"/>
      </rPr>
      <t>型号</t>
    </r>
    <r>
      <rPr>
        <sz val="10"/>
        <rFont val="Times New Roman"/>
        <family val="1"/>
      </rPr>
      <t>:70L 801/min 8bar 1.5KW
3.</t>
    </r>
    <r>
      <rPr>
        <sz val="10"/>
        <rFont val="宋体"/>
        <family val="3"/>
        <charset val="134"/>
      </rPr>
      <t>结构、规格</t>
    </r>
    <r>
      <rPr>
        <sz val="10"/>
        <rFont val="Times New Roman"/>
        <family val="1"/>
      </rPr>
      <t>:</t>
    </r>
    <r>
      <rPr>
        <sz val="10"/>
        <rFont val="宋体"/>
        <family val="3"/>
        <charset val="134"/>
      </rPr>
      <t>碳钢防腐</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</si>
  <si>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叠螺式污泥脱水机
</t>
    </r>
    <r>
      <rPr>
        <sz val="10"/>
        <rFont val="Times New Roman"/>
        <family val="1"/>
      </rPr>
      <t>2.</t>
    </r>
    <r>
      <rPr>
        <sz val="10"/>
        <rFont val="宋体"/>
        <family val="3"/>
        <charset val="134"/>
      </rPr>
      <t>参数</t>
    </r>
    <r>
      <rPr>
        <sz val="10"/>
        <rFont val="Times New Roman"/>
        <family val="1"/>
      </rPr>
      <t>:</t>
    </r>
    <r>
      <rPr>
        <sz val="10"/>
        <rFont val="宋体"/>
        <family val="3"/>
        <charset val="134"/>
      </rPr>
      <t>处理能力</t>
    </r>
    <r>
      <rPr>
        <sz val="10"/>
        <rFont val="Times New Roman"/>
        <family val="1"/>
      </rPr>
      <t xml:space="preserve">3~5kgDS/h </t>
    </r>
    <r>
      <rPr>
        <sz val="10"/>
        <rFont val="宋体"/>
        <family val="3"/>
        <charset val="134"/>
      </rPr>
      <t>功率</t>
    </r>
    <r>
      <rPr>
        <sz val="10"/>
        <rFont val="Times New Roman"/>
        <family val="1"/>
      </rPr>
      <t>0.75kw
3.</t>
    </r>
    <r>
      <rPr>
        <sz val="10"/>
        <rFont val="宋体"/>
        <family val="3"/>
        <charset val="134"/>
      </rPr>
      <t>含污泥进料泵及加药系统</t>
    </r>
  </si>
  <si>
    <r>
      <rPr>
        <sz val="10"/>
        <rFont val="Times New Roman"/>
        <family val="1"/>
      </rPr>
      <t>1.</t>
    </r>
    <r>
      <rPr>
        <sz val="10"/>
        <rFont val="宋体"/>
        <family val="3"/>
        <charset val="134"/>
      </rPr>
      <t>名称</t>
    </r>
    <r>
      <rPr>
        <sz val="10"/>
        <rFont val="Times New Roman"/>
        <family val="1"/>
      </rPr>
      <t>:</t>
    </r>
    <r>
      <rPr>
        <sz val="10"/>
        <rFont val="宋体"/>
        <family val="3"/>
        <charset val="134"/>
      </rPr>
      <t xml:space="preserve">电力电缆
</t>
    </r>
    <r>
      <rPr>
        <sz val="10"/>
        <rFont val="Times New Roman"/>
        <family val="1"/>
      </rPr>
      <t>2.</t>
    </r>
    <r>
      <rPr>
        <sz val="10"/>
        <rFont val="宋体"/>
        <family val="3"/>
        <charset val="134"/>
      </rPr>
      <t>型号</t>
    </r>
    <r>
      <rPr>
        <sz val="10"/>
        <rFont val="Times New Roman"/>
        <family val="1"/>
      </rPr>
      <t>:YJVR-3*16+2*10</t>
    </r>
  </si>
  <si>
    <t>030408003004</t>
  </si>
  <si>
    <r>
      <rPr>
        <sz val="10"/>
        <rFont val="Times New Roman"/>
        <family val="1"/>
      </rPr>
      <t>1.</t>
    </r>
    <r>
      <rPr>
        <sz val="10"/>
        <rFont val="宋体"/>
        <family val="3"/>
        <charset val="134"/>
      </rPr>
      <t>规格：</t>
    </r>
    <r>
      <rPr>
        <sz val="10"/>
        <rFont val="Times New Roman"/>
        <family val="1"/>
      </rPr>
      <t>2050*1100*400            
 2.</t>
    </r>
    <r>
      <rPr>
        <sz val="10"/>
        <rFont val="宋体"/>
        <family val="3"/>
        <charset val="134"/>
      </rPr>
      <t>内含</t>
    </r>
    <r>
      <rPr>
        <sz val="10"/>
        <rFont val="Times New Roman"/>
        <family val="1"/>
      </rPr>
      <t xml:space="preserve"> PLC</t>
    </r>
    <r>
      <rPr>
        <sz val="10"/>
        <rFont val="宋体"/>
        <family val="3"/>
        <charset val="134"/>
      </rPr>
      <t>元器件</t>
    </r>
    <r>
      <rPr>
        <sz val="10"/>
        <rFont val="Times New Roman"/>
        <family val="1"/>
      </rPr>
      <t xml:space="preserve">CPU </t>
    </r>
    <r>
      <rPr>
        <sz val="10"/>
        <rFont val="宋体"/>
        <family val="3"/>
        <charset val="134"/>
      </rPr>
      <t>中间继电器、报警喇叭、以太网站点管理器、以太网交换机</t>
    </r>
    <r>
      <rPr>
        <sz val="10"/>
        <rFont val="Times New Roman"/>
        <family val="1"/>
      </rPr>
      <t>8</t>
    </r>
    <r>
      <rPr>
        <sz val="10"/>
        <rFont val="宋体"/>
        <family val="3"/>
        <charset val="134"/>
      </rPr>
      <t>端口、</t>
    </r>
    <r>
      <rPr>
        <sz val="10"/>
        <rFont val="Times New Roman"/>
        <family val="1"/>
      </rPr>
      <t>12</t>
    </r>
    <r>
      <rPr>
        <sz val="10"/>
        <rFont val="宋体"/>
        <family val="3"/>
        <charset val="134"/>
      </rPr>
      <t>寸触摸屏、数字模块、数字输入</t>
    </r>
    <r>
      <rPr>
        <sz val="10"/>
        <rFont val="Times New Roman"/>
        <family val="1"/>
      </rPr>
      <t>/</t>
    </r>
    <r>
      <rPr>
        <sz val="10"/>
        <rFont val="宋体"/>
        <family val="3"/>
        <charset val="134"/>
      </rPr>
      <t>数字输出、模拟模块、内部电缆
等配件</t>
    </r>
  </si>
  <si>
    <r>
      <rPr>
        <sz val="10"/>
        <rFont val="宋体"/>
        <family val="3"/>
        <charset val="134"/>
      </rPr>
      <t>回用设备</t>
    </r>
  </si>
  <si>
    <t>030211002001</t>
  </si>
  <si>
    <r>
      <rPr>
        <sz val="10"/>
        <rFont val="宋体"/>
        <family val="3"/>
        <charset val="134"/>
      </rPr>
      <t>恒压供水泵</t>
    </r>
  </si>
  <si>
    <r>
      <rPr>
        <sz val="10"/>
        <rFont val="Times New Roman"/>
        <family val="1"/>
      </rPr>
      <t>1.</t>
    </r>
    <r>
      <rPr>
        <sz val="10"/>
        <rFont val="宋体"/>
        <family val="3"/>
        <charset val="134"/>
      </rPr>
      <t>水泵机组</t>
    </r>
    <r>
      <rPr>
        <sz val="10"/>
        <rFont val="Times New Roman"/>
        <family val="1"/>
      </rPr>
      <t>15m3/h, 45m</t>
    </r>
    <r>
      <rPr>
        <sz val="10"/>
        <rFont val="宋体"/>
        <family val="3"/>
        <charset val="134"/>
      </rPr>
      <t>，</t>
    </r>
    <r>
      <rPr>
        <sz val="10"/>
        <rFont val="Times New Roman"/>
        <family val="1"/>
      </rPr>
      <t>4KW
2.</t>
    </r>
    <r>
      <rPr>
        <sz val="10"/>
        <rFont val="宋体"/>
        <family val="3"/>
        <charset val="134"/>
      </rPr>
      <t xml:space="preserve">稳压罐
</t>
    </r>
    <r>
      <rPr>
        <sz val="10"/>
        <rFont val="Times New Roman"/>
        <family val="1"/>
      </rPr>
      <t>3.</t>
    </r>
    <r>
      <rPr>
        <sz val="10"/>
        <rFont val="宋体"/>
        <family val="3"/>
        <charset val="134"/>
      </rPr>
      <t>变频器</t>
    </r>
  </si>
  <si>
    <t>031003012001</t>
  </si>
  <si>
    <r>
      <rPr>
        <sz val="10"/>
        <rFont val="宋体"/>
        <family val="3"/>
        <charset val="134"/>
      </rPr>
      <t>倒流防止器</t>
    </r>
  </si>
  <si>
    <r>
      <rPr>
        <sz val="10"/>
        <rFont val="Times New Roman"/>
        <family val="1"/>
      </rPr>
      <t>1.</t>
    </r>
    <r>
      <rPr>
        <sz val="10"/>
        <rFont val="宋体"/>
        <family val="3"/>
        <charset val="134"/>
      </rPr>
      <t>倒流防止器</t>
    </r>
    <r>
      <rPr>
        <sz val="10"/>
        <rFont val="Times New Roman"/>
        <family val="1"/>
      </rPr>
      <t>DN80</t>
    </r>
    <r>
      <rPr>
        <sz val="10"/>
        <rFont val="宋体"/>
        <family val="3"/>
        <charset val="134"/>
      </rPr>
      <t xml:space="preserve">，铸铁
</t>
    </r>
    <r>
      <rPr>
        <sz val="10"/>
        <rFont val="Times New Roman"/>
        <family val="1"/>
      </rPr>
      <t>2.</t>
    </r>
    <r>
      <rPr>
        <sz val="10"/>
        <rFont val="宋体"/>
        <family val="3"/>
        <charset val="134"/>
      </rPr>
      <t>含配套闸阀、法兰等</t>
    </r>
  </si>
  <si>
    <r>
      <rPr>
        <sz val="10"/>
        <rFont val="Times New Roman"/>
        <family val="1"/>
      </rPr>
      <t>1.</t>
    </r>
    <r>
      <rPr>
        <sz val="10"/>
        <rFont val="宋体"/>
        <family val="3"/>
        <charset val="134"/>
      </rPr>
      <t>材质及规格</t>
    </r>
    <r>
      <rPr>
        <sz val="10"/>
        <rFont val="Times New Roman"/>
        <family val="1"/>
      </rPr>
      <t>:Ø125UPVC</t>
    </r>
    <r>
      <rPr>
        <sz val="10"/>
        <rFont val="宋体"/>
        <family val="3"/>
        <charset val="134"/>
      </rPr>
      <t>管</t>
    </r>
  </si>
  <si>
    <r>
      <rPr>
        <sz val="10"/>
        <rFont val="Times New Roman"/>
        <family val="1"/>
      </rPr>
      <t>1.</t>
    </r>
    <r>
      <rPr>
        <sz val="10"/>
        <rFont val="宋体"/>
        <family val="3"/>
        <charset val="134"/>
      </rPr>
      <t>材质及规格</t>
    </r>
    <r>
      <rPr>
        <sz val="10"/>
        <rFont val="Times New Roman"/>
        <family val="1"/>
      </rPr>
      <t>:Ø65CPVC</t>
    </r>
    <r>
      <rPr>
        <sz val="10"/>
        <rFont val="宋体"/>
        <family val="3"/>
        <charset val="134"/>
      </rPr>
      <t>管</t>
    </r>
  </si>
  <si>
    <r>
      <rPr>
        <sz val="10"/>
        <rFont val="Times New Roman"/>
        <family val="1"/>
      </rPr>
      <t>1.</t>
    </r>
    <r>
      <rPr>
        <sz val="10"/>
        <rFont val="宋体"/>
        <family val="3"/>
        <charset val="134"/>
      </rPr>
      <t>材质及规格</t>
    </r>
    <r>
      <rPr>
        <sz val="10"/>
        <rFont val="Times New Roman"/>
        <family val="1"/>
      </rPr>
      <t>:Φ89CS</t>
    </r>
    <r>
      <rPr>
        <sz val="10"/>
        <rFont val="宋体"/>
        <family val="3"/>
        <charset val="134"/>
      </rPr>
      <t xml:space="preserve">焊接钢管
</t>
    </r>
    <r>
      <rPr>
        <sz val="10"/>
        <rFont val="Times New Roman"/>
        <family val="1"/>
      </rPr>
      <t>2.</t>
    </r>
    <r>
      <rPr>
        <sz val="10"/>
        <rFont val="宋体"/>
        <family val="3"/>
        <charset val="134"/>
      </rPr>
      <t>管道闭水试验</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</si>
  <si>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手动蝶阀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:DN100</t>
    </r>
  </si>
  <si>
    <r>
      <rPr>
        <sz val="10"/>
        <rFont val="宋体"/>
        <family val="3"/>
        <charset val="134"/>
      </rPr>
      <t>手动球阀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</si>
  <si>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手动球阀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:DN65</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</si>
  <si>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手动球阀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:DN50</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</si>
  <si>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手动球阀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:DN40</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</si>
  <si>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止回阀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:DN40</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</si>
  <si>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止回阀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:DN50</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</si>
  <si>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气动球阀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:DN50</t>
    </r>
  </si>
  <si>
    <r>
      <rPr>
        <sz val="10"/>
        <rFont val="宋体"/>
        <family val="3"/>
        <charset val="134"/>
      </rPr>
      <t>气动蝶阀</t>
    </r>
  </si>
  <si>
    <r>
      <rPr>
        <sz val="10"/>
        <rFont val="Times New Roman"/>
        <family val="1"/>
      </rPr>
      <t>1.</t>
    </r>
    <r>
      <rPr>
        <sz val="10"/>
        <rFont val="宋体"/>
        <family val="3"/>
        <charset val="134"/>
      </rPr>
      <t>类型</t>
    </r>
    <r>
      <rPr>
        <sz val="10"/>
        <rFont val="Times New Roman"/>
        <family val="1"/>
      </rPr>
      <t>:</t>
    </r>
    <r>
      <rPr>
        <sz val="10"/>
        <rFont val="宋体"/>
        <family val="3"/>
        <charset val="134"/>
      </rPr>
      <t xml:space="preserve">气动蝶阀
</t>
    </r>
    <r>
      <rPr>
        <sz val="10"/>
        <rFont val="Times New Roman"/>
        <family val="1"/>
      </rPr>
      <t>2.</t>
    </r>
    <r>
      <rPr>
        <sz val="10"/>
        <rFont val="宋体"/>
        <family val="3"/>
        <charset val="134"/>
      </rPr>
      <t>材质</t>
    </r>
    <r>
      <rPr>
        <sz val="10"/>
        <rFont val="Times New Roman"/>
        <family val="1"/>
      </rPr>
      <t>:UPVC
3.</t>
    </r>
    <r>
      <rPr>
        <sz val="10"/>
        <rFont val="宋体"/>
        <family val="3"/>
        <charset val="134"/>
      </rPr>
      <t>规格、压力等级</t>
    </r>
    <r>
      <rPr>
        <sz val="10"/>
        <rFont val="Times New Roman"/>
        <family val="1"/>
      </rPr>
      <t>:DN100</t>
    </r>
  </si>
  <si>
    <t>汉十孝感服务区污水改造土建工程</t>
  </si>
  <si>
    <t>汉十孝感服务区污水改造设备及安装工程</t>
  </si>
  <si>
    <r>
      <rPr>
        <sz val="10"/>
        <rFont val="宋体"/>
        <family val="3"/>
        <charset val="134"/>
      </rPr>
      <t>工程名称：汉十孝感服务区污水处理</t>
    </r>
  </si>
  <si>
    <r>
      <rPr>
        <sz val="10"/>
        <rFont val="Times New Roman"/>
        <family val="1"/>
      </rPr>
      <t>12.3*12.3</t>
    </r>
    <r>
      <rPr>
        <sz val="10"/>
        <rFont val="宋体"/>
        <family val="3"/>
        <charset val="134"/>
      </rPr>
      <t>池体</t>
    </r>
  </si>
  <si>
    <t>010401001003</t>
  </si>
  <si>
    <t>010501002003</t>
  </si>
  <si>
    <t>010516003012</t>
  </si>
  <si>
    <t>010516003013</t>
  </si>
  <si>
    <t>010902008004</t>
  </si>
  <si>
    <t>031002003027</t>
  </si>
  <si>
    <t>040309001004</t>
  </si>
  <si>
    <t>011101006009</t>
  </si>
  <si>
    <r>
      <rPr>
        <sz val="10"/>
        <rFont val="Times New Roman"/>
        <family val="1"/>
      </rPr>
      <t>1.</t>
    </r>
    <r>
      <rPr>
        <sz val="10"/>
        <rFont val="宋体"/>
        <family val="3"/>
        <charset val="134"/>
      </rPr>
      <t>找平层厚度、砂浆配合比</t>
    </r>
    <r>
      <rPr>
        <sz val="10"/>
        <rFont val="Times New Roman"/>
        <family val="1"/>
      </rPr>
      <t>:20</t>
    </r>
    <r>
      <rPr>
        <sz val="10"/>
        <rFont val="宋体"/>
        <family val="3"/>
        <charset val="134"/>
      </rPr>
      <t>厚</t>
    </r>
    <r>
      <rPr>
        <sz val="10"/>
        <rFont val="Times New Roman"/>
        <family val="1"/>
      </rPr>
      <t>1</t>
    </r>
    <r>
      <rPr>
        <sz val="10"/>
        <rFont val="宋体"/>
        <family val="3"/>
        <charset val="134"/>
      </rPr>
      <t>：</t>
    </r>
    <r>
      <rPr>
        <sz val="10"/>
        <rFont val="Times New Roman"/>
        <family val="1"/>
      </rPr>
      <t>2</t>
    </r>
    <r>
      <rPr>
        <sz val="10"/>
        <rFont val="宋体"/>
        <family val="3"/>
        <charset val="134"/>
      </rPr>
      <t>水泥砂浆找平</t>
    </r>
  </si>
  <si>
    <t>010904002014</t>
  </si>
  <si>
    <t>010903002003</t>
  </si>
  <si>
    <r>
      <rPr>
        <sz val="10"/>
        <rFont val="宋体"/>
        <family val="3"/>
        <charset val="134"/>
      </rPr>
      <t>墙面涂膜防水（水池内墙）</t>
    </r>
  </si>
  <si>
    <t>171101006004</t>
  </si>
  <si>
    <r>
      <rPr>
        <sz val="10"/>
        <rFont val="宋体"/>
        <family val="3"/>
        <charset val="134"/>
      </rPr>
      <t>地面涂膜防水（水池顶棚）</t>
    </r>
  </si>
  <si>
    <r>
      <rPr>
        <sz val="10"/>
        <rFont val="Times New Roman"/>
        <family val="1"/>
      </rPr>
      <t>1.20</t>
    </r>
    <r>
      <rPr>
        <sz val="10"/>
        <rFont val="宋体"/>
        <family val="3"/>
        <charset val="134"/>
      </rPr>
      <t>厚聚合物水泥抗裂防水砂浆</t>
    </r>
  </si>
  <si>
    <t>041102002003</t>
  </si>
  <si>
    <t>041102028003</t>
  </si>
  <si>
    <t>041102030003</t>
  </si>
  <si>
    <t>041102036003</t>
  </si>
  <si>
    <t>010101001004</t>
  </si>
  <si>
    <t>010401001006</t>
  </si>
  <si>
    <t>010501002006</t>
  </si>
  <si>
    <t>010501006006</t>
  </si>
  <si>
    <t>010516003011</t>
  </si>
  <si>
    <t>010902008007</t>
  </si>
  <si>
    <t>031002003021</t>
  </si>
  <si>
    <t>040309001007</t>
  </si>
  <si>
    <t>010904002020</t>
  </si>
  <si>
    <t>010903002005</t>
  </si>
  <si>
    <t>171101006006</t>
  </si>
  <si>
    <r>
      <rPr>
        <sz val="10"/>
        <rFont val="Times New Roman"/>
        <family val="1"/>
      </rPr>
      <t>1.Φ700</t>
    </r>
    <r>
      <rPr>
        <sz val="10"/>
        <rFont val="宋体"/>
        <family val="3"/>
        <charset val="134"/>
      </rPr>
      <t>砖砌检查井深</t>
    </r>
    <r>
      <rPr>
        <sz val="10"/>
        <rFont val="Times New Roman"/>
        <family val="1"/>
      </rPr>
      <t>1.6m
2.</t>
    </r>
    <r>
      <rPr>
        <sz val="10"/>
        <rFont val="宋体"/>
        <family val="3"/>
        <charset val="134"/>
      </rPr>
      <t>重型复合井盖</t>
    </r>
  </si>
  <si>
    <r>
      <rPr>
        <sz val="10"/>
        <rFont val="Times New Roman"/>
        <family val="1"/>
      </rPr>
      <t>1.</t>
    </r>
    <r>
      <rPr>
        <sz val="10"/>
        <rFont val="宋体"/>
        <family val="3"/>
        <charset val="134"/>
      </rPr>
      <t>原检查井清淤</t>
    </r>
    <r>
      <rPr>
        <sz val="10"/>
        <rFont val="Times New Roman"/>
        <family val="1"/>
      </rPr>
      <t>3</t>
    </r>
    <r>
      <rPr>
        <sz val="10"/>
        <rFont val="宋体"/>
        <family val="3"/>
        <charset val="134"/>
      </rPr>
      <t xml:space="preserve">个
</t>
    </r>
    <r>
      <rPr>
        <sz val="10"/>
        <rFont val="Times New Roman"/>
        <family val="1"/>
      </rPr>
      <t>2.</t>
    </r>
    <r>
      <rPr>
        <sz val="10"/>
        <rFont val="宋体"/>
        <family val="3"/>
        <charset val="134"/>
      </rPr>
      <t>运距</t>
    </r>
    <r>
      <rPr>
        <sz val="10"/>
        <rFont val="Times New Roman"/>
        <family val="1"/>
      </rPr>
      <t>20m</t>
    </r>
  </si>
  <si>
    <t>040204002001</t>
  </si>
  <si>
    <r>
      <rPr>
        <sz val="10"/>
        <rFont val="宋体"/>
        <family val="3"/>
        <charset val="134"/>
      </rPr>
      <t>人行道块料铺设</t>
    </r>
  </si>
  <si>
    <r>
      <rPr>
        <sz val="10"/>
        <rFont val="Times New Roman"/>
        <family val="1"/>
      </rPr>
      <t>1.</t>
    </r>
    <r>
      <rPr>
        <sz val="10"/>
        <rFont val="宋体"/>
        <family val="3"/>
        <charset val="134"/>
      </rPr>
      <t>块料品种、规格</t>
    </r>
    <r>
      <rPr>
        <sz val="10"/>
        <rFont val="Times New Roman"/>
        <family val="1"/>
      </rPr>
      <t>:</t>
    </r>
    <r>
      <rPr>
        <sz val="10"/>
        <rFont val="宋体"/>
        <family val="3"/>
        <charset val="134"/>
      </rPr>
      <t xml:space="preserve">植草砖
</t>
    </r>
    <r>
      <rPr>
        <sz val="10"/>
        <rFont val="Times New Roman"/>
        <family val="1"/>
      </rPr>
      <t>2.</t>
    </r>
    <r>
      <rPr>
        <sz val="10"/>
        <rFont val="宋体"/>
        <family val="3"/>
        <charset val="134"/>
      </rPr>
      <t>含</t>
    </r>
    <r>
      <rPr>
        <sz val="10"/>
        <rFont val="Times New Roman"/>
        <family val="1"/>
      </rPr>
      <t>20cm</t>
    </r>
    <r>
      <rPr>
        <sz val="10"/>
        <rFont val="宋体"/>
        <family val="3"/>
        <charset val="134"/>
      </rPr>
      <t>厚水泥混凝土水稳层</t>
    </r>
  </si>
  <si>
    <t>011503002001</t>
  </si>
  <si>
    <r>
      <rPr>
        <sz val="10"/>
        <rFont val="宋体"/>
        <family val="3"/>
        <charset val="134"/>
      </rPr>
      <t>硬木扶手、栏杆、栏板</t>
    </r>
  </si>
  <si>
    <r>
      <rPr>
        <sz val="10"/>
        <rFont val="Times New Roman"/>
        <family val="1"/>
      </rPr>
      <t>1.</t>
    </r>
    <r>
      <rPr>
        <sz val="10"/>
        <rFont val="宋体"/>
        <family val="3"/>
        <charset val="134"/>
      </rPr>
      <t>扶手材料种类、规格</t>
    </r>
    <r>
      <rPr>
        <sz val="10"/>
        <rFont val="Times New Roman"/>
        <family val="1"/>
      </rPr>
      <t>:</t>
    </r>
    <r>
      <rPr>
        <sz val="10"/>
        <rFont val="宋体"/>
        <family val="3"/>
        <charset val="134"/>
      </rPr>
      <t>木栅栏</t>
    </r>
  </si>
  <si>
    <r>
      <rPr>
        <sz val="10"/>
        <rFont val="Times New Roman"/>
        <family val="1"/>
      </rPr>
      <t>1.</t>
    </r>
    <r>
      <rPr>
        <sz val="10"/>
        <rFont val="宋体"/>
        <family val="3"/>
        <charset val="134"/>
      </rPr>
      <t>搭设高度</t>
    </r>
    <r>
      <rPr>
        <sz val="10"/>
        <rFont val="Times New Roman"/>
        <family val="1"/>
      </rPr>
      <t>:3.8m</t>
    </r>
  </si>
  <si>
    <r>
      <rPr>
        <b/>
        <sz val="12"/>
        <rFont val="华文中宋"/>
        <family val="3"/>
        <charset val="134"/>
      </rPr>
      <t>分部分项工程和单价措施项目清单与计价表</t>
    </r>
  </si>
  <si>
    <t>040602045005</t>
  </si>
  <si>
    <t>040602045006</t>
  </si>
  <si>
    <t>030108003003</t>
  </si>
  <si>
    <t>040602017003</t>
  </si>
  <si>
    <t>040602012003</t>
  </si>
  <si>
    <t>030109001011</t>
  </si>
  <si>
    <t>040602002005</t>
  </si>
  <si>
    <t>040602018003</t>
  </si>
  <si>
    <t>030109001012</t>
  </si>
  <si>
    <t>040602002006</t>
  </si>
  <si>
    <t>040602001005</t>
  </si>
  <si>
    <t>040602001006</t>
  </si>
  <si>
    <t>031006015003</t>
  </si>
  <si>
    <t>030109001013</t>
  </si>
  <si>
    <t>040602007003</t>
  </si>
  <si>
    <r>
      <rPr>
        <sz val="10"/>
        <rFont val="宋体"/>
        <family val="3"/>
        <charset val="134"/>
      </rPr>
      <t>分部小计</t>
    </r>
  </si>
  <si>
    <t>040602003003</t>
  </si>
  <si>
    <t>030109001014</t>
  </si>
  <si>
    <t>030109001015</t>
  </si>
  <si>
    <t>030109011003</t>
  </si>
  <si>
    <t>01B005</t>
  </si>
  <si>
    <t>040602019007</t>
  </si>
  <si>
    <t>040602019008</t>
  </si>
  <si>
    <t>040602019009</t>
  </si>
  <si>
    <t>040602025003</t>
  </si>
  <si>
    <t>040602026003</t>
  </si>
  <si>
    <t>030408001018</t>
  </si>
  <si>
    <t>030408001019</t>
  </si>
  <si>
    <t>030408001020</t>
  </si>
  <si>
    <t>030408001021</t>
  </si>
  <si>
    <t>030408001022</t>
  </si>
  <si>
    <t>030408001023</t>
  </si>
  <si>
    <t>030408001024</t>
  </si>
  <si>
    <t>030408003009</t>
  </si>
  <si>
    <t>030408003010</t>
  </si>
  <si>
    <t>030408003011</t>
  </si>
  <si>
    <t>030408003012</t>
  </si>
  <si>
    <t>030404001003</t>
  </si>
  <si>
    <t>040501004013</t>
  </si>
  <si>
    <t>040501004014</t>
  </si>
  <si>
    <t>040501004015</t>
  </si>
  <si>
    <t>040501004016</t>
  </si>
  <si>
    <t>040501004017</t>
  </si>
  <si>
    <t>040501004018</t>
  </si>
  <si>
    <t>040501002003</t>
  </si>
  <si>
    <t>031003001021</t>
  </si>
  <si>
    <t>031003001022</t>
  </si>
  <si>
    <t>031003001023</t>
  </si>
  <si>
    <t>031003001024</t>
  </si>
  <si>
    <t>031003001025</t>
  </si>
  <si>
    <t>031003001026</t>
  </si>
  <si>
    <t>031003001027</t>
  </si>
  <si>
    <t>031003001028</t>
  </si>
  <si>
    <t>031003001029</t>
  </si>
  <si>
    <t>031003002009</t>
  </si>
  <si>
    <t>031003002010</t>
  </si>
  <si>
    <t>031003002011</t>
  </si>
  <si>
    <t>030601002005</t>
  </si>
  <si>
    <t>030601002006</t>
  </si>
  <si>
    <t>030601004003</t>
  </si>
  <si>
    <t>031003002012</t>
  </si>
  <si>
    <t>031003001030</t>
  </si>
  <si>
    <t>031001002003</t>
  </si>
  <si>
    <t>01B006</t>
  </si>
  <si>
    <t>010606001009</t>
  </si>
  <si>
    <t>010606001010</t>
  </si>
  <si>
    <t>010606001011</t>
  </si>
  <si>
    <t>010606001012</t>
  </si>
  <si>
    <t>010606013003</t>
  </si>
  <si>
    <t>030411003007</t>
  </si>
  <si>
    <t>030411003008</t>
  </si>
  <si>
    <t>030411003009</t>
  </si>
  <si>
    <t>011103001003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</si>
</sst>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Red]\(0.00\)"/>
  </numFmts>
  <fonts count="28">
    <font>
      <sz val="9"/>
      <color theme="1"/>
      <name val="??"/>
      <charset val="134"/>
      <scheme val="minor"/>
    </font>
    <font>
      <sz val="9"/>
      <color theme="1"/>
      <name val="??"/>
      <family val="2"/>
      <scheme val="minor"/>
    </font>
    <font>
      <b/>
      <sz val="12"/>
      <name val="Times New Roman"/>
      <family val="1"/>
    </font>
    <font>
      <sz val="10"/>
      <name val="Times New Roman"/>
      <family val="1"/>
    </font>
    <font>
      <sz val="9"/>
      <name val="宋体"/>
      <family val="3"/>
      <charset val="134"/>
    </font>
    <font>
      <u/>
      <sz val="9"/>
      <name val="宋体"/>
      <family val="3"/>
      <charset val="134"/>
    </font>
    <font>
      <b/>
      <sz val="14"/>
      <name val="Times New Roman"/>
      <family val="1"/>
    </font>
    <font>
      <sz val="9"/>
      <color theme="1"/>
      <name val="Times New Roman"/>
      <family val="1"/>
    </font>
    <font>
      <b/>
      <sz val="14"/>
      <name val="宋体"/>
      <family val="3"/>
      <charset val="134"/>
    </font>
    <font>
      <sz val="11"/>
      <name val="Times New Roman"/>
      <family val="1"/>
    </font>
    <font>
      <sz val="11"/>
      <name val="宋体"/>
      <family val="3"/>
      <charset val="134"/>
    </font>
    <font>
      <sz val="9"/>
      <name val="Times New Roman"/>
      <family val="1"/>
    </font>
    <font>
      <sz val="10"/>
      <name val="宋体"/>
      <family val="3"/>
      <charset val="134"/>
    </font>
    <font>
      <u/>
      <sz val="9"/>
      <name val="Times New Roman"/>
      <family val="1"/>
    </font>
    <font>
      <sz val="10"/>
      <name val="Times New Roman"/>
      <family val="1"/>
    </font>
    <font>
      <sz val="11"/>
      <color indexed="0"/>
      <name val="Times New Roman"/>
      <family val="1"/>
    </font>
    <font>
      <sz val="11"/>
      <color rgb="FF000000"/>
      <name val="Times New Roman"/>
      <family val="1"/>
    </font>
    <font>
      <sz val="9"/>
      <color indexed="8"/>
      <name val="宋体"/>
      <family val="3"/>
      <charset val="134"/>
    </font>
    <font>
      <sz val="12"/>
      <name val="Times New Roman"/>
      <family val="1"/>
    </font>
    <font>
      <sz val="14"/>
      <name val="Times New Roman"/>
      <family val="1"/>
    </font>
    <font>
      <sz val="10"/>
      <name val="Helv"/>
      <family val="2"/>
    </font>
    <font>
      <b/>
      <sz val="12"/>
      <name val="华文中宋"/>
      <family val="3"/>
      <charset val="134"/>
    </font>
    <font>
      <b/>
      <sz val="14"/>
      <name val="华文中宋"/>
      <family val="3"/>
      <charset val="134"/>
    </font>
    <font>
      <sz val="11"/>
      <color indexed="0"/>
      <name val="宋体"/>
      <family val="3"/>
      <charset val="134"/>
    </font>
    <font>
      <sz val="11"/>
      <color rgb="FF000000"/>
      <name val="宋体"/>
      <family val="3"/>
      <charset val="134"/>
    </font>
    <font>
      <sz val="12"/>
      <name val="黑体"/>
      <family val="3"/>
      <charset val="134"/>
    </font>
    <font>
      <sz val="14"/>
      <name val="黑体"/>
      <family val="3"/>
      <charset val="134"/>
    </font>
    <font>
      <sz val="9"/>
      <name val="??"/>
      <family val="2"/>
      <scheme val="minor"/>
    </font>
  </fonts>
  <fills count="5">
    <fill>
      <patternFill patternType="none"/>
    </fill>
    <fill>
      <patternFill patternType="gray125"/>
    </fill>
    <fill>
      <patternFill patternType="solid">
        <fgColor indexed="9"/>
        <bgColor indexed="1"/>
      </patternFill>
    </fill>
    <fill>
      <patternFill patternType="solid">
        <fgColor theme="8" tint="0.79995117038483843"/>
        <bgColor indexed="1"/>
      </patternFill>
    </fill>
    <fill>
      <patternFill patternType="solid">
        <fgColor indexed="9"/>
        <bgColor indexed="9"/>
      </patternFill>
    </fill>
  </fills>
  <borders count="15">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9"/>
      </right>
      <top/>
      <bottom style="thin">
        <color indexed="9"/>
      </bottom>
      <diagonal/>
    </border>
  </borders>
  <cellStyleXfs count="6">
    <xf numFmtId="0" fontId="0" fillId="0" borderId="0">
      <alignment vertical="center"/>
    </xf>
    <xf numFmtId="0" fontId="1" fillId="0" borderId="0"/>
    <xf numFmtId="0" fontId="20" fillId="0" borderId="0"/>
    <xf numFmtId="0" fontId="1" fillId="0" borderId="0"/>
    <xf numFmtId="0" fontId="17" fillId="0" borderId="0"/>
    <xf numFmtId="0" fontId="1" fillId="0" borderId="0"/>
  </cellStyleXfs>
  <cellXfs count="71">
    <xf numFmtId="0" fontId="0" fillId="0" borderId="0" xfId="0" applyAlignment="1"/>
    <xf numFmtId="0" fontId="1" fillId="0" borderId="0" xfId="5"/>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4" xfId="1" applyFont="1" applyFill="1" applyBorder="1" applyAlignment="1">
      <alignment horizontal="left" vertical="center" wrapText="1"/>
    </xf>
    <xf numFmtId="0" fontId="3" fillId="2" borderId="4" xfId="1" applyFont="1" applyFill="1" applyBorder="1" applyAlignment="1">
      <alignment horizontal="right" vertical="center" wrapText="1"/>
    </xf>
    <xf numFmtId="177" fontId="3" fillId="3" borderId="5" xfId="3" applyNumberFormat="1" applyFont="1" applyFill="1" applyBorder="1" applyAlignment="1" applyProtection="1">
      <alignment horizontal="right" vertical="center" wrapText="1"/>
      <protection locked="0"/>
    </xf>
    <xf numFmtId="177" fontId="3" fillId="2" borderId="6" xfId="1" applyNumberFormat="1" applyFont="1" applyFill="1" applyBorder="1" applyAlignment="1">
      <alignment horizontal="right" vertical="center" wrapText="1"/>
    </xf>
    <xf numFmtId="0" fontId="3" fillId="2" borderId="8" xfId="1" applyFont="1" applyFill="1" applyBorder="1" applyAlignment="1">
      <alignment horizontal="center" vertical="center" wrapText="1"/>
    </xf>
    <xf numFmtId="0" fontId="3" fillId="2" borderId="8" xfId="1" applyFont="1" applyFill="1" applyBorder="1" applyAlignment="1">
      <alignment horizontal="right" vertical="center" wrapText="1"/>
    </xf>
    <xf numFmtId="177" fontId="3" fillId="2" borderId="10" xfId="1" applyNumberFormat="1" applyFont="1" applyFill="1" applyBorder="1" applyAlignment="1">
      <alignment horizontal="right" vertical="center" wrapText="1"/>
    </xf>
    <xf numFmtId="0" fontId="3" fillId="2" borderId="11" xfId="1" applyFont="1" applyFill="1" applyBorder="1" applyAlignment="1">
      <alignment horizontal="right" vertical="center" wrapText="1"/>
    </xf>
    <xf numFmtId="0" fontId="7" fillId="0" borderId="0" xfId="3" applyFont="1" applyFill="1" applyAlignment="1"/>
    <xf numFmtId="0" fontId="7" fillId="0" borderId="0" xfId="0" applyFont="1" applyAlignment="1"/>
    <xf numFmtId="0" fontId="9" fillId="2" borderId="13"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3" xfId="3" applyFont="1" applyFill="1" applyBorder="1" applyAlignment="1">
      <alignment horizontal="left" vertical="center" wrapText="1"/>
    </xf>
    <xf numFmtId="177" fontId="9" fillId="2" borderId="13" xfId="3" applyNumberFormat="1" applyFont="1" applyFill="1" applyBorder="1" applyAlignment="1">
      <alignment horizontal="right" vertical="center" wrapText="1"/>
    </xf>
    <xf numFmtId="0" fontId="9" fillId="2" borderId="13" xfId="3" applyFont="1" applyFill="1" applyBorder="1" applyAlignment="1">
      <alignment horizontal="left" vertical="center" wrapText="1"/>
    </xf>
    <xf numFmtId="0" fontId="11" fillId="2" borderId="0" xfId="3" applyFont="1" applyFill="1" applyAlignment="1">
      <alignment horizontal="center" vertical="center" wrapText="1"/>
    </xf>
    <xf numFmtId="0" fontId="12" fillId="2" borderId="11" xfId="1" applyFont="1" applyFill="1" applyBorder="1" applyAlignment="1">
      <alignment horizontal="right" vertical="center" wrapText="1"/>
    </xf>
    <xf numFmtId="0" fontId="7" fillId="0" borderId="0" xfId="5" applyFont="1"/>
    <xf numFmtId="176" fontId="9" fillId="2" borderId="13" xfId="3" applyNumberFormat="1" applyFont="1" applyFill="1" applyBorder="1" applyAlignment="1">
      <alignment horizontal="right" vertical="center" wrapText="1"/>
    </xf>
    <xf numFmtId="177" fontId="3" fillId="3" borderId="13" xfId="3" applyNumberFormat="1" applyFont="1" applyFill="1" applyBorder="1" applyAlignment="1" applyProtection="1">
      <alignment horizontal="right" vertical="center" wrapText="1"/>
      <protection locked="0"/>
    </xf>
    <xf numFmtId="0" fontId="15" fillId="4" borderId="13" xfId="0" applyFont="1" applyFill="1" applyBorder="1" applyAlignment="1">
      <alignment vertical="center" wrapText="1"/>
    </xf>
    <xf numFmtId="176" fontId="15" fillId="4" borderId="13" xfId="0" applyNumberFormat="1" applyFont="1" applyFill="1" applyBorder="1" applyAlignment="1">
      <alignment horizontal="right" vertical="center" wrapText="1"/>
    </xf>
    <xf numFmtId="0" fontId="16" fillId="4" borderId="13" xfId="0" applyFont="1" applyFill="1" applyBorder="1" applyAlignment="1">
      <alignment vertical="center" wrapText="1"/>
    </xf>
    <xf numFmtId="0" fontId="17" fillId="0" borderId="14" xfId="4" applyBorder="1"/>
    <xf numFmtId="0" fontId="18" fillId="0" borderId="0" xfId="2" applyFont="1" applyFill="1" applyBorder="1" applyAlignment="1" applyProtection="1">
      <alignment horizontal="center" vertical="center" wrapText="1"/>
    </xf>
    <xf numFmtId="0" fontId="9" fillId="0" borderId="0" xfId="2" applyFont="1" applyFill="1" applyBorder="1" applyAlignment="1" applyProtection="1">
      <alignment horizontal="justify" vertical="center" wrapText="1"/>
    </xf>
    <xf numFmtId="0" fontId="19" fillId="0" borderId="0" xfId="2" applyFont="1" applyFill="1" applyBorder="1" applyAlignment="1" applyProtection="1">
      <alignment horizontal="center" vertical="center" wrapText="1"/>
    </xf>
    <xf numFmtId="0" fontId="9" fillId="0" borderId="0" xfId="4" applyFont="1" applyFill="1" applyAlignment="1" applyProtection="1">
      <alignment vertical="center" wrapText="1"/>
    </xf>
    <xf numFmtId="0" fontId="9" fillId="2" borderId="13" xfId="3"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left" vertical="center" wrapText="1"/>
    </xf>
    <xf numFmtId="0" fontId="3" fillId="0" borderId="4" xfId="1" applyFont="1" applyFill="1" applyBorder="1" applyAlignment="1">
      <alignment horizontal="center" vertical="center" wrapText="1"/>
    </xf>
    <xf numFmtId="177" fontId="3" fillId="0" borderId="6" xfId="1" applyNumberFormat="1" applyFont="1" applyFill="1" applyBorder="1" applyAlignment="1">
      <alignment horizontal="right" vertical="center" wrapText="1"/>
    </xf>
    <xf numFmtId="0" fontId="3" fillId="0" borderId="8" xfId="1" applyFont="1" applyFill="1" applyBorder="1" applyAlignment="1">
      <alignment horizontal="right" vertical="center" wrapText="1"/>
    </xf>
    <xf numFmtId="0" fontId="1" fillId="0" borderId="0" xfId="5" applyFill="1"/>
    <xf numFmtId="0" fontId="4" fillId="2" borderId="0" xfId="3" applyFont="1" applyFill="1" applyAlignment="1">
      <alignment horizontal="left" vertical="top" wrapText="1"/>
    </xf>
    <xf numFmtId="0" fontId="9" fillId="2" borderId="13" xfId="3" applyFont="1" applyFill="1" applyBorder="1" applyAlignment="1">
      <alignment horizontal="center" vertical="center" wrapText="1"/>
    </xf>
    <xf numFmtId="0" fontId="6" fillId="2" borderId="0" xfId="3" applyFont="1" applyFill="1" applyAlignment="1">
      <alignment horizontal="center" vertical="center" wrapText="1"/>
    </xf>
    <xf numFmtId="0" fontId="14" fillId="2" borderId="0" xfId="3" applyFont="1" applyFill="1" applyAlignment="1">
      <alignment horizontal="left" wrapText="1"/>
    </xf>
    <xf numFmtId="0" fontId="3" fillId="2" borderId="0" xfId="3" applyFont="1" applyFill="1" applyAlignment="1">
      <alignment horizontal="left" wrapText="1"/>
    </xf>
    <xf numFmtId="0" fontId="8" fillId="2" borderId="0" xfId="3" applyFont="1" applyFill="1" applyAlignment="1">
      <alignment horizontal="center" vertical="center" wrapText="1"/>
    </xf>
    <xf numFmtId="0" fontId="9" fillId="2" borderId="12" xfId="3" applyFont="1" applyFill="1" applyBorder="1" applyAlignment="1">
      <alignment horizontal="left" vertical="center" wrapText="1"/>
    </xf>
    <xf numFmtId="0" fontId="9" fillId="2" borderId="0" xfId="3" applyFont="1" applyFill="1" applyAlignment="1">
      <alignment horizontal="left" vertical="center" wrapText="1"/>
    </xf>
    <xf numFmtId="0" fontId="11" fillId="2" borderId="0" xfId="3" applyFont="1" applyFill="1" applyAlignment="1">
      <alignment horizontal="left" vertical="center" wrapText="1"/>
    </xf>
    <xf numFmtId="0" fontId="6" fillId="2" borderId="0" xfId="1" applyFont="1" applyFill="1" applyAlignment="1">
      <alignment horizontal="center" vertical="center" wrapText="1"/>
    </xf>
    <xf numFmtId="0" fontId="6" fillId="2" borderId="0" xfId="1" applyFont="1" applyFill="1" applyAlignment="1">
      <alignment horizontal="right" vertical="center" wrapText="1"/>
    </xf>
    <xf numFmtId="0" fontId="3" fillId="2" borderId="0" xfId="1" applyFont="1" applyFill="1" applyAlignment="1">
      <alignment horizontal="left" wrapText="1"/>
    </xf>
    <xf numFmtId="0" fontId="3" fillId="2" borderId="0" xfId="1" applyFont="1" applyFill="1" applyAlignment="1">
      <alignment horizontal="right" wrapText="1"/>
    </xf>
    <xf numFmtId="0" fontId="3" fillId="2" borderId="2"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4" xfId="1" applyFont="1" applyFill="1" applyBorder="1" applyAlignment="1">
      <alignment horizontal="left" vertical="center" wrapText="1"/>
    </xf>
    <xf numFmtId="0" fontId="3" fillId="2" borderId="4"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0" xfId="1" applyFont="1" applyFill="1" applyAlignment="1">
      <alignment horizontal="left" vertical="top" wrapText="1"/>
    </xf>
    <xf numFmtId="0" fontId="5" fillId="2" borderId="0" xfId="1" applyFont="1" applyFill="1" applyAlignment="1">
      <alignment horizontal="left" vertical="top" wrapText="1"/>
    </xf>
    <xf numFmtId="0" fontId="4" fillId="2" borderId="0" xfId="1" applyFont="1" applyFill="1" applyAlignment="1">
      <alignment horizontal="right" vertical="top" wrapText="1"/>
    </xf>
    <xf numFmtId="0" fontId="11" fillId="2" borderId="0" xfId="1" applyFont="1" applyFill="1" applyAlignment="1">
      <alignment horizontal="left" vertical="top" wrapText="1"/>
    </xf>
    <xf numFmtId="0" fontId="13" fillId="2" borderId="0" xfId="1" applyFont="1" applyFill="1" applyAlignment="1">
      <alignment horizontal="left" vertical="top" wrapText="1"/>
    </xf>
    <xf numFmtId="0" fontId="11" fillId="2" borderId="0" xfId="1" applyFont="1" applyFill="1" applyAlignment="1">
      <alignment horizontal="right" vertical="top"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0" xfId="1" applyFont="1" applyFill="1" applyAlignment="1">
      <alignment horizontal="right" vertical="center" wrapText="1"/>
    </xf>
  </cellXfs>
  <cellStyles count="6">
    <cellStyle name="Normal" xfId="3" xr:uid="{00000000-0005-0000-0000-000033000000}"/>
    <cellStyle name="Normal 2" xfId="1" xr:uid="{00000000-0005-0000-0000-00002A000000}"/>
    <cellStyle name="常规" xfId="0" builtinId="0"/>
    <cellStyle name="常规 2" xfId="4" xr:uid="{00000000-0005-0000-0000-000034000000}"/>
    <cellStyle name="常规 3" xfId="5" xr:uid="{00000000-0005-0000-0000-000035000000}"/>
    <cellStyle name="常规_牛头山隧道施工工程量清单（第三号补遗出版）"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zoomScale="85" zoomScaleNormal="85" workbookViewId="0">
      <selection activeCell="A11" sqref="A11"/>
    </sheetView>
  </sheetViews>
  <sheetFormatPr defaultColWidth="9" defaultRowHeight="11.25"/>
  <cols>
    <col min="1" max="1" width="105.7109375" style="27" customWidth="1"/>
    <col min="2" max="256" width="9.28515625" style="27"/>
    <col min="257" max="257" width="105.7109375" style="27" customWidth="1"/>
    <col min="258" max="512" width="9.28515625" style="27"/>
    <col min="513" max="513" width="105.7109375" style="27" customWidth="1"/>
    <col min="514" max="768" width="9.28515625" style="27"/>
    <col min="769" max="769" width="105.7109375" style="27" customWidth="1"/>
    <col min="770" max="1024" width="9.28515625" style="27"/>
    <col min="1025" max="1025" width="105.7109375" style="27" customWidth="1"/>
    <col min="1026" max="1280" width="9.28515625" style="27"/>
    <col min="1281" max="1281" width="105.7109375" style="27" customWidth="1"/>
    <col min="1282" max="1536" width="9.28515625" style="27"/>
    <col min="1537" max="1537" width="105.7109375" style="27" customWidth="1"/>
    <col min="1538" max="1792" width="9.28515625" style="27"/>
    <col min="1793" max="1793" width="105.7109375" style="27" customWidth="1"/>
    <col min="1794" max="2048" width="9.28515625" style="27"/>
    <col min="2049" max="2049" width="105.7109375" style="27" customWidth="1"/>
    <col min="2050" max="2304" width="9.28515625" style="27"/>
    <col min="2305" max="2305" width="105.7109375" style="27" customWidth="1"/>
    <col min="2306" max="2560" width="9.28515625" style="27"/>
    <col min="2561" max="2561" width="105.7109375" style="27" customWidth="1"/>
    <col min="2562" max="2816" width="9.28515625" style="27"/>
    <col min="2817" max="2817" width="105.7109375" style="27" customWidth="1"/>
    <col min="2818" max="3072" width="9.28515625" style="27"/>
    <col min="3073" max="3073" width="105.7109375" style="27" customWidth="1"/>
    <col min="3074" max="3328" width="9.28515625" style="27"/>
    <col min="3329" max="3329" width="105.7109375" style="27" customWidth="1"/>
    <col min="3330" max="3584" width="9.28515625" style="27"/>
    <col min="3585" max="3585" width="105.7109375" style="27" customWidth="1"/>
    <col min="3586" max="3840" width="9.28515625" style="27"/>
    <col min="3841" max="3841" width="105.7109375" style="27" customWidth="1"/>
    <col min="3842" max="4096" width="9.28515625" style="27"/>
    <col min="4097" max="4097" width="105.7109375" style="27" customWidth="1"/>
    <col min="4098" max="4352" width="9.28515625" style="27"/>
    <col min="4353" max="4353" width="105.7109375" style="27" customWidth="1"/>
    <col min="4354" max="4608" width="9.28515625" style="27"/>
    <col min="4609" max="4609" width="105.7109375" style="27" customWidth="1"/>
    <col min="4610" max="4864" width="9.28515625" style="27"/>
    <col min="4865" max="4865" width="105.7109375" style="27" customWidth="1"/>
    <col min="4866" max="5120" width="9.28515625" style="27"/>
    <col min="5121" max="5121" width="105.7109375" style="27" customWidth="1"/>
    <col min="5122" max="5376" width="9.28515625" style="27"/>
    <col min="5377" max="5377" width="105.7109375" style="27" customWidth="1"/>
    <col min="5378" max="5632" width="9.28515625" style="27"/>
    <col min="5633" max="5633" width="105.7109375" style="27" customWidth="1"/>
    <col min="5634" max="5888" width="9.28515625" style="27"/>
    <col min="5889" max="5889" width="105.7109375" style="27" customWidth="1"/>
    <col min="5890" max="6144" width="9.28515625" style="27"/>
    <col min="6145" max="6145" width="105.7109375" style="27" customWidth="1"/>
    <col min="6146" max="6400" width="9.28515625" style="27"/>
    <col min="6401" max="6401" width="105.7109375" style="27" customWidth="1"/>
    <col min="6402" max="6656" width="9.28515625" style="27"/>
    <col min="6657" max="6657" width="105.7109375" style="27" customWidth="1"/>
    <col min="6658" max="6912" width="9.28515625" style="27"/>
    <col min="6913" max="6913" width="105.7109375" style="27" customWidth="1"/>
    <col min="6914" max="7168" width="9.28515625" style="27"/>
    <col min="7169" max="7169" width="105.7109375" style="27" customWidth="1"/>
    <col min="7170" max="7424" width="9.28515625" style="27"/>
    <col min="7425" max="7425" width="105.7109375" style="27" customWidth="1"/>
    <col min="7426" max="7680" width="9.28515625" style="27"/>
    <col min="7681" max="7681" width="105.7109375" style="27" customWidth="1"/>
    <col min="7682" max="7936" width="9.28515625" style="27"/>
    <col min="7937" max="7937" width="105.7109375" style="27" customWidth="1"/>
    <col min="7938" max="8192" width="9.28515625" style="27"/>
    <col min="8193" max="8193" width="105.7109375" style="27" customWidth="1"/>
    <col min="8194" max="8448" width="9.28515625" style="27"/>
    <col min="8449" max="8449" width="105.7109375" style="27" customWidth="1"/>
    <col min="8450" max="8704" width="9.28515625" style="27"/>
    <col min="8705" max="8705" width="105.7109375" style="27" customWidth="1"/>
    <col min="8706" max="8960" width="9.28515625" style="27"/>
    <col min="8961" max="8961" width="105.7109375" style="27" customWidth="1"/>
    <col min="8962" max="9216" width="9.28515625" style="27"/>
    <col min="9217" max="9217" width="105.7109375" style="27" customWidth="1"/>
    <col min="9218" max="9472" width="9.28515625" style="27"/>
    <col min="9473" max="9473" width="105.7109375" style="27" customWidth="1"/>
    <col min="9474" max="9728" width="9.28515625" style="27"/>
    <col min="9729" max="9729" width="105.7109375" style="27" customWidth="1"/>
    <col min="9730" max="9984" width="9.28515625" style="27"/>
    <col min="9985" max="9985" width="105.7109375" style="27" customWidth="1"/>
    <col min="9986" max="10240" width="9.28515625" style="27"/>
    <col min="10241" max="10241" width="105.7109375" style="27" customWidth="1"/>
    <col min="10242" max="10496" width="9.28515625" style="27"/>
    <col min="10497" max="10497" width="105.7109375" style="27" customWidth="1"/>
    <col min="10498" max="10752" width="9.28515625" style="27"/>
    <col min="10753" max="10753" width="105.7109375" style="27" customWidth="1"/>
    <col min="10754" max="11008" width="9.28515625" style="27"/>
    <col min="11009" max="11009" width="105.7109375" style="27" customWidth="1"/>
    <col min="11010" max="11264" width="9.28515625" style="27"/>
    <col min="11265" max="11265" width="105.7109375" style="27" customWidth="1"/>
    <col min="11266" max="11520" width="9.28515625" style="27"/>
    <col min="11521" max="11521" width="105.7109375" style="27" customWidth="1"/>
    <col min="11522" max="11776" width="9.28515625" style="27"/>
    <col min="11777" max="11777" width="105.7109375" style="27" customWidth="1"/>
    <col min="11778" max="12032" width="9.28515625" style="27"/>
    <col min="12033" max="12033" width="105.7109375" style="27" customWidth="1"/>
    <col min="12034" max="12288" width="9.28515625" style="27"/>
    <col min="12289" max="12289" width="105.7109375" style="27" customWidth="1"/>
    <col min="12290" max="12544" width="9.28515625" style="27"/>
    <col min="12545" max="12545" width="105.7109375" style="27" customWidth="1"/>
    <col min="12546" max="12800" width="9.28515625" style="27"/>
    <col min="12801" max="12801" width="105.7109375" style="27" customWidth="1"/>
    <col min="12802" max="13056" width="9.28515625" style="27"/>
    <col min="13057" max="13057" width="105.7109375" style="27" customWidth="1"/>
    <col min="13058" max="13312" width="9.28515625" style="27"/>
    <col min="13313" max="13313" width="105.7109375" style="27" customWidth="1"/>
    <col min="13314" max="13568" width="9.28515625" style="27"/>
    <col min="13569" max="13569" width="105.7109375" style="27" customWidth="1"/>
    <col min="13570" max="13824" width="9.28515625" style="27"/>
    <col min="13825" max="13825" width="105.7109375" style="27" customWidth="1"/>
    <col min="13826" max="14080" width="9.28515625" style="27"/>
    <col min="14081" max="14081" width="105.7109375" style="27" customWidth="1"/>
    <col min="14082" max="14336" width="9.28515625" style="27"/>
    <col min="14337" max="14337" width="105.7109375" style="27" customWidth="1"/>
    <col min="14338" max="14592" width="9.28515625" style="27"/>
    <col min="14593" max="14593" width="105.7109375" style="27" customWidth="1"/>
    <col min="14594" max="14848" width="9.28515625" style="27"/>
    <col min="14849" max="14849" width="105.7109375" style="27" customWidth="1"/>
    <col min="14850" max="15104" width="9.28515625" style="27"/>
    <col min="15105" max="15105" width="105.7109375" style="27" customWidth="1"/>
    <col min="15106" max="15360" width="9.28515625" style="27"/>
    <col min="15361" max="15361" width="105.7109375" style="27" customWidth="1"/>
    <col min="15362" max="15616" width="9.28515625" style="27"/>
    <col min="15617" max="15617" width="105.7109375" style="27" customWidth="1"/>
    <col min="15618" max="15872" width="9.28515625" style="27"/>
    <col min="15873" max="15873" width="105.7109375" style="27" customWidth="1"/>
    <col min="15874" max="16128" width="9.28515625" style="27"/>
    <col min="16129" max="16129" width="105.7109375" style="27" customWidth="1"/>
    <col min="16130" max="16384" width="9.28515625" style="27"/>
  </cols>
  <sheetData>
    <row r="1" spans="1:1" ht="15.75">
      <c r="A1" s="28" t="s">
        <v>0</v>
      </c>
    </row>
    <row r="2" spans="1:1" ht="15.75">
      <c r="A2" s="28" t="s">
        <v>1</v>
      </c>
    </row>
    <row r="3" spans="1:1" ht="42">
      <c r="A3" s="29" t="s">
        <v>2</v>
      </c>
    </row>
    <row r="4" spans="1:1" ht="28.5">
      <c r="A4" s="29" t="s">
        <v>3</v>
      </c>
    </row>
    <row r="5" spans="1:1" ht="57">
      <c r="A5" s="29" t="s">
        <v>4</v>
      </c>
    </row>
    <row r="6" spans="1:1" ht="28.5">
      <c r="A6" s="29" t="s">
        <v>5</v>
      </c>
    </row>
    <row r="7" spans="1:1" ht="30">
      <c r="A7" s="29" t="s">
        <v>6</v>
      </c>
    </row>
    <row r="8" spans="1:1" ht="28.5">
      <c r="A8" s="29" t="s">
        <v>7</v>
      </c>
    </row>
    <row r="9" spans="1:1" ht="28.5">
      <c r="A9" s="29" t="s">
        <v>8</v>
      </c>
    </row>
    <row r="10" spans="1:1" ht="15">
      <c r="A10" s="29" t="s">
        <v>9</v>
      </c>
    </row>
    <row r="11" spans="1:1" ht="15">
      <c r="A11" s="29" t="s">
        <v>10</v>
      </c>
    </row>
    <row r="12" spans="1:1" ht="15">
      <c r="A12" s="29" t="s">
        <v>11</v>
      </c>
    </row>
    <row r="13" spans="1:1" ht="19.5">
      <c r="A13" s="30" t="s">
        <v>12</v>
      </c>
    </row>
    <row r="14" spans="1:1" ht="15">
      <c r="A14" s="29" t="s">
        <v>13</v>
      </c>
    </row>
    <row r="15" spans="1:1" ht="43.5">
      <c r="A15" s="29" t="s">
        <v>14</v>
      </c>
    </row>
    <row r="16" spans="1:1" ht="28.5">
      <c r="A16" s="29" t="s">
        <v>15</v>
      </c>
    </row>
    <row r="17" spans="1:1" ht="28.5">
      <c r="A17" s="29" t="s">
        <v>16</v>
      </c>
    </row>
    <row r="18" spans="1:1" ht="28.5">
      <c r="A18" s="29" t="s">
        <v>17</v>
      </c>
    </row>
    <row r="19" spans="1:1" ht="57">
      <c r="A19" s="29" t="s">
        <v>18</v>
      </c>
    </row>
    <row r="20" spans="1:1" ht="15">
      <c r="A20" s="29" t="s">
        <v>19</v>
      </c>
    </row>
    <row r="21" spans="1:1" ht="28.5">
      <c r="A21" s="29" t="s">
        <v>20</v>
      </c>
    </row>
    <row r="22" spans="1:1" ht="19.5">
      <c r="A22" s="30" t="s">
        <v>21</v>
      </c>
    </row>
    <row r="23" spans="1:1" ht="28.5">
      <c r="A23" s="29" t="s">
        <v>22</v>
      </c>
    </row>
    <row r="24" spans="1:1" ht="42">
      <c r="A24" s="29" t="s">
        <v>23</v>
      </c>
    </row>
    <row r="25" spans="1:1" ht="15">
      <c r="A25" s="31"/>
    </row>
  </sheetData>
  <sheetProtection algorithmName="SHA-512" hashValue="3EuaZAAlqGnkXv/+9DG9Iw5pLWhVK1RwMshme5PL7BRoPAj+ItjLkbjAWEsNwQciC/5QlGZh6h1y1xubpBaFHw==" saltValue="ZGGNd21faj+hvRUnMowgQQ==" spinCount="100000" sheet="1"/>
  <phoneticPr fontId="27"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92"/>
  <sheetViews>
    <sheetView showGridLines="0" topLeftCell="A82" workbookViewId="0">
      <selection activeCell="J88" sqref="J88"/>
    </sheetView>
  </sheetViews>
  <sheetFormatPr defaultColWidth="7.7109375" defaultRowHeight="12"/>
  <cols>
    <col min="1" max="1" width="9.140625" style="1" customWidth="1"/>
    <col min="2" max="2" width="9.85546875" style="1" customWidth="1"/>
    <col min="3" max="3" width="11.85546875" style="1" customWidth="1"/>
    <col min="4" max="4" width="25.42578125" style="1" customWidth="1"/>
    <col min="5" max="5" width="0.85546875" style="1" customWidth="1"/>
    <col min="6" max="6" width="4.28515625" style="1" customWidth="1"/>
    <col min="7" max="7" width="11.140625" style="1" customWidth="1"/>
    <col min="8" max="9" width="14.5703125" style="1" customWidth="1"/>
    <col min="10" max="10" width="8.85546875" style="1" customWidth="1"/>
    <col min="11" max="16384" width="7.7109375" style="1"/>
  </cols>
  <sheetData>
    <row r="1" spans="1:10" ht="39.75" customHeight="1">
      <c r="A1" s="48" t="s">
        <v>52</v>
      </c>
      <c r="B1" s="48"/>
      <c r="C1" s="48"/>
      <c r="D1" s="48"/>
      <c r="E1" s="48"/>
      <c r="F1" s="48"/>
      <c r="G1" s="48"/>
      <c r="H1" s="48"/>
      <c r="I1" s="49"/>
      <c r="J1" s="49"/>
    </row>
    <row r="2" spans="1:10" ht="28.5" customHeight="1">
      <c r="A2" s="50" t="s">
        <v>739</v>
      </c>
      <c r="B2" s="50"/>
      <c r="C2" s="50"/>
      <c r="D2" s="50"/>
      <c r="E2" s="50"/>
      <c r="F2" s="50"/>
      <c r="G2" s="50"/>
      <c r="H2" s="50"/>
      <c r="I2" s="51"/>
      <c r="J2" s="51"/>
    </row>
    <row r="3" spans="1:10" ht="18" customHeight="1">
      <c r="A3" s="56" t="s">
        <v>54</v>
      </c>
      <c r="B3" s="52" t="s">
        <v>55</v>
      </c>
      <c r="C3" s="52" t="s">
        <v>56</v>
      </c>
      <c r="D3" s="52" t="s">
        <v>57</v>
      </c>
      <c r="E3" s="52" t="s">
        <v>58</v>
      </c>
      <c r="F3" s="52"/>
      <c r="G3" s="52" t="s">
        <v>59</v>
      </c>
      <c r="H3" s="52" t="s">
        <v>60</v>
      </c>
      <c r="I3" s="52"/>
      <c r="J3" s="53"/>
    </row>
    <row r="4" spans="1:10" ht="18" customHeight="1">
      <c r="A4" s="57"/>
      <c r="B4" s="55"/>
      <c r="C4" s="55"/>
      <c r="D4" s="55"/>
      <c r="E4" s="55"/>
      <c r="F4" s="55"/>
      <c r="G4" s="55"/>
      <c r="H4" s="55" t="s">
        <v>61</v>
      </c>
      <c r="I4" s="55" t="s">
        <v>62</v>
      </c>
      <c r="J4" s="8" t="s">
        <v>63</v>
      </c>
    </row>
    <row r="5" spans="1:10" ht="18" customHeight="1">
      <c r="A5" s="57"/>
      <c r="B5" s="55"/>
      <c r="C5" s="55"/>
      <c r="D5" s="55"/>
      <c r="E5" s="55"/>
      <c r="F5" s="55"/>
      <c r="G5" s="55"/>
      <c r="H5" s="55"/>
      <c r="I5" s="55"/>
      <c r="J5" s="8" t="s">
        <v>64</v>
      </c>
    </row>
    <row r="6" spans="1:10" ht="18" customHeight="1">
      <c r="A6" s="2"/>
      <c r="B6" s="4"/>
      <c r="C6" s="4" t="s">
        <v>65</v>
      </c>
      <c r="D6" s="4"/>
      <c r="E6" s="54"/>
      <c r="F6" s="54"/>
      <c r="G6" s="5"/>
      <c r="H6" s="5"/>
      <c r="I6" s="5"/>
      <c r="J6" s="9"/>
    </row>
    <row r="7" spans="1:10" ht="18" customHeight="1">
      <c r="A7" s="2"/>
      <c r="B7" s="4"/>
      <c r="C7" s="4" t="s">
        <v>740</v>
      </c>
      <c r="D7" s="4"/>
      <c r="E7" s="54"/>
      <c r="F7" s="54"/>
      <c r="G7" s="5"/>
      <c r="H7" s="5"/>
      <c r="I7" s="5"/>
      <c r="J7" s="9"/>
    </row>
    <row r="8" spans="1:10" ht="28.5" customHeight="1">
      <c r="A8" s="2">
        <v>1</v>
      </c>
      <c r="B8" s="4" t="s">
        <v>67</v>
      </c>
      <c r="C8" s="4" t="s">
        <v>68</v>
      </c>
      <c r="D8" s="4" t="s">
        <v>69</v>
      </c>
      <c r="E8" s="55" t="s">
        <v>70</v>
      </c>
      <c r="F8" s="55"/>
      <c r="G8" s="3">
        <v>362.18</v>
      </c>
      <c r="H8" s="6"/>
      <c r="I8" s="7">
        <f t="shared" ref="I8" si="0">ROUND(G8*H8,2)</f>
        <v>0</v>
      </c>
      <c r="J8" s="9"/>
    </row>
    <row r="9" spans="1:10" ht="28.5" customHeight="1">
      <c r="A9" s="2">
        <v>2</v>
      </c>
      <c r="B9" s="4" t="s">
        <v>741</v>
      </c>
      <c r="C9" s="4" t="s">
        <v>72</v>
      </c>
      <c r="D9" s="4" t="s">
        <v>73</v>
      </c>
      <c r="E9" s="55" t="s">
        <v>74</v>
      </c>
      <c r="F9" s="55"/>
      <c r="G9" s="3">
        <v>576.70000000000005</v>
      </c>
      <c r="H9" s="6"/>
      <c r="I9" s="7">
        <f t="shared" ref="I9:I71" si="1">ROUND(G9*H9,2)</f>
        <v>0</v>
      </c>
      <c r="J9" s="9"/>
    </row>
    <row r="10" spans="1:10" ht="28.5" customHeight="1">
      <c r="A10" s="2">
        <v>3</v>
      </c>
      <c r="B10" s="4" t="s">
        <v>742</v>
      </c>
      <c r="C10" s="4" t="s">
        <v>76</v>
      </c>
      <c r="D10" s="4" t="s">
        <v>77</v>
      </c>
      <c r="E10" s="55" t="s">
        <v>74</v>
      </c>
      <c r="F10" s="55"/>
      <c r="G10" s="3">
        <v>286.36</v>
      </c>
      <c r="H10" s="6"/>
      <c r="I10" s="7">
        <f t="shared" si="1"/>
        <v>0</v>
      </c>
      <c r="J10" s="9"/>
    </row>
    <row r="11" spans="1:10" ht="41.25" customHeight="1">
      <c r="A11" s="2">
        <v>4</v>
      </c>
      <c r="B11" s="4" t="s">
        <v>743</v>
      </c>
      <c r="C11" s="4" t="s">
        <v>79</v>
      </c>
      <c r="D11" s="4" t="s">
        <v>80</v>
      </c>
      <c r="E11" s="55" t="s">
        <v>74</v>
      </c>
      <c r="F11" s="55"/>
      <c r="G11" s="3">
        <v>290.33999999999997</v>
      </c>
      <c r="H11" s="6"/>
      <c r="I11" s="7">
        <f t="shared" si="1"/>
        <v>0</v>
      </c>
      <c r="J11" s="9"/>
    </row>
    <row r="12" spans="1:10" ht="28.5" customHeight="1">
      <c r="A12" s="2">
        <v>5</v>
      </c>
      <c r="B12" s="4" t="s">
        <v>542</v>
      </c>
      <c r="C12" s="4" t="s">
        <v>82</v>
      </c>
      <c r="D12" s="4" t="s">
        <v>83</v>
      </c>
      <c r="E12" s="55" t="s">
        <v>74</v>
      </c>
      <c r="F12" s="55"/>
      <c r="G12" s="3">
        <v>8.48</v>
      </c>
      <c r="H12" s="6"/>
      <c r="I12" s="7">
        <f t="shared" si="1"/>
        <v>0</v>
      </c>
      <c r="J12" s="9"/>
    </row>
    <row r="13" spans="1:10" ht="28.5" customHeight="1">
      <c r="A13" s="2">
        <v>6</v>
      </c>
      <c r="B13" s="4" t="s">
        <v>543</v>
      </c>
      <c r="C13" s="4" t="s">
        <v>85</v>
      </c>
      <c r="D13" s="4" t="s">
        <v>744</v>
      </c>
      <c r="E13" s="55" t="s">
        <v>74</v>
      </c>
      <c r="F13" s="55"/>
      <c r="G13" s="3">
        <v>71.09</v>
      </c>
      <c r="H13" s="6"/>
      <c r="I13" s="7">
        <f t="shared" si="1"/>
        <v>0</v>
      </c>
      <c r="J13" s="9"/>
    </row>
    <row r="14" spans="1:10" ht="28.5" customHeight="1">
      <c r="A14" s="2">
        <v>7</v>
      </c>
      <c r="B14" s="4" t="s">
        <v>544</v>
      </c>
      <c r="C14" s="4" t="s">
        <v>88</v>
      </c>
      <c r="D14" s="4" t="s">
        <v>744</v>
      </c>
      <c r="E14" s="55" t="s">
        <v>74</v>
      </c>
      <c r="F14" s="55"/>
      <c r="G14" s="3">
        <v>55.4</v>
      </c>
      <c r="H14" s="6"/>
      <c r="I14" s="7">
        <f t="shared" si="1"/>
        <v>0</v>
      </c>
      <c r="J14" s="9"/>
    </row>
    <row r="15" spans="1:10" ht="28.5" customHeight="1">
      <c r="A15" s="2">
        <v>8</v>
      </c>
      <c r="B15" s="4" t="s">
        <v>545</v>
      </c>
      <c r="C15" s="4" t="s">
        <v>90</v>
      </c>
      <c r="D15" s="4" t="s">
        <v>744</v>
      </c>
      <c r="E15" s="55" t="s">
        <v>74</v>
      </c>
      <c r="F15" s="55"/>
      <c r="G15" s="3">
        <v>13.08</v>
      </c>
      <c r="H15" s="6"/>
      <c r="I15" s="7">
        <f t="shared" si="1"/>
        <v>0</v>
      </c>
      <c r="J15" s="9"/>
    </row>
    <row r="16" spans="1:10" ht="54" customHeight="1">
      <c r="A16" s="2">
        <v>9</v>
      </c>
      <c r="B16" s="4" t="s">
        <v>593</v>
      </c>
      <c r="C16" s="4" t="s">
        <v>92</v>
      </c>
      <c r="D16" s="4" t="s">
        <v>93</v>
      </c>
      <c r="E16" s="55" t="s">
        <v>74</v>
      </c>
      <c r="F16" s="55"/>
      <c r="G16" s="3">
        <v>0.8</v>
      </c>
      <c r="H16" s="6"/>
      <c r="I16" s="7">
        <f t="shared" si="1"/>
        <v>0</v>
      </c>
      <c r="J16" s="9"/>
    </row>
    <row r="17" spans="1:10" ht="41.25" customHeight="1">
      <c r="A17" s="2">
        <v>10</v>
      </c>
      <c r="B17" s="4" t="s">
        <v>594</v>
      </c>
      <c r="C17" s="4" t="s">
        <v>95</v>
      </c>
      <c r="D17" s="4" t="s">
        <v>96</v>
      </c>
      <c r="E17" s="55" t="s">
        <v>74</v>
      </c>
      <c r="F17" s="55"/>
      <c r="G17" s="3">
        <v>1.76</v>
      </c>
      <c r="H17" s="6"/>
      <c r="I17" s="7">
        <f t="shared" si="1"/>
        <v>0</v>
      </c>
      <c r="J17" s="9"/>
    </row>
    <row r="18" spans="1:10" ht="41.25" customHeight="1">
      <c r="A18" s="2">
        <v>11</v>
      </c>
      <c r="B18" s="4" t="s">
        <v>595</v>
      </c>
      <c r="C18" s="4" t="s">
        <v>98</v>
      </c>
      <c r="D18" s="4" t="s">
        <v>99</v>
      </c>
      <c r="E18" s="55" t="s">
        <v>74</v>
      </c>
      <c r="F18" s="55"/>
      <c r="G18" s="3">
        <v>2.61</v>
      </c>
      <c r="H18" s="6"/>
      <c r="I18" s="7">
        <f t="shared" si="1"/>
        <v>0</v>
      </c>
      <c r="J18" s="9"/>
    </row>
    <row r="19" spans="1:10" ht="41.25" customHeight="1">
      <c r="A19" s="2">
        <v>12</v>
      </c>
      <c r="B19" s="4" t="s">
        <v>745</v>
      </c>
      <c r="C19" s="4" t="s">
        <v>101</v>
      </c>
      <c r="D19" s="4" t="s">
        <v>102</v>
      </c>
      <c r="E19" s="55" t="s">
        <v>74</v>
      </c>
      <c r="F19" s="55"/>
      <c r="G19" s="3">
        <v>1.81</v>
      </c>
      <c r="H19" s="6"/>
      <c r="I19" s="7">
        <f t="shared" si="1"/>
        <v>0</v>
      </c>
      <c r="J19" s="9"/>
    </row>
    <row r="20" spans="1:10" ht="41.25" customHeight="1">
      <c r="A20" s="2">
        <v>13</v>
      </c>
      <c r="B20" s="4" t="s">
        <v>746</v>
      </c>
      <c r="C20" s="4" t="s">
        <v>101</v>
      </c>
      <c r="D20" s="4" t="s">
        <v>104</v>
      </c>
      <c r="E20" s="55" t="s">
        <v>74</v>
      </c>
      <c r="F20" s="55"/>
      <c r="G20" s="3">
        <v>18.350000000000001</v>
      </c>
      <c r="H20" s="6"/>
      <c r="I20" s="7">
        <f t="shared" si="1"/>
        <v>0</v>
      </c>
      <c r="J20" s="9"/>
    </row>
    <row r="21" spans="1:10" ht="28.5" customHeight="1">
      <c r="A21" s="2">
        <v>14</v>
      </c>
      <c r="B21" s="4" t="s">
        <v>551</v>
      </c>
      <c r="C21" s="4" t="s">
        <v>106</v>
      </c>
      <c r="D21" s="4" t="s">
        <v>107</v>
      </c>
      <c r="E21" s="55" t="s">
        <v>108</v>
      </c>
      <c r="F21" s="55"/>
      <c r="G21" s="3">
        <v>0.03</v>
      </c>
      <c r="H21" s="6"/>
      <c r="I21" s="7">
        <f t="shared" si="1"/>
        <v>0</v>
      </c>
      <c r="J21" s="9"/>
    </row>
    <row r="22" spans="1:10" ht="28.5" customHeight="1">
      <c r="A22" s="2">
        <v>15</v>
      </c>
      <c r="B22" s="4" t="s">
        <v>552</v>
      </c>
      <c r="C22" s="4" t="s">
        <v>106</v>
      </c>
      <c r="D22" s="4" t="s">
        <v>110</v>
      </c>
      <c r="E22" s="55" t="s">
        <v>108</v>
      </c>
      <c r="F22" s="55"/>
      <c r="G22" s="3">
        <v>0.06</v>
      </c>
      <c r="H22" s="6"/>
      <c r="I22" s="7">
        <f t="shared" si="1"/>
        <v>0</v>
      </c>
      <c r="J22" s="9"/>
    </row>
    <row r="23" spans="1:10" ht="28.5" customHeight="1">
      <c r="A23" s="2">
        <v>16</v>
      </c>
      <c r="B23" s="4" t="s">
        <v>553</v>
      </c>
      <c r="C23" s="4" t="s">
        <v>106</v>
      </c>
      <c r="D23" s="4" t="s">
        <v>112</v>
      </c>
      <c r="E23" s="55" t="s">
        <v>108</v>
      </c>
      <c r="F23" s="55"/>
      <c r="G23" s="3">
        <v>3.36</v>
      </c>
      <c r="H23" s="6"/>
      <c r="I23" s="7">
        <f t="shared" si="1"/>
        <v>0</v>
      </c>
      <c r="J23" s="9"/>
    </row>
    <row r="24" spans="1:10" ht="28.5" customHeight="1">
      <c r="A24" s="2">
        <v>17</v>
      </c>
      <c r="B24" s="4" t="s">
        <v>554</v>
      </c>
      <c r="C24" s="4" t="s">
        <v>106</v>
      </c>
      <c r="D24" s="4" t="s">
        <v>114</v>
      </c>
      <c r="E24" s="55" t="s">
        <v>108</v>
      </c>
      <c r="F24" s="55"/>
      <c r="G24" s="3">
        <v>2.68</v>
      </c>
      <c r="H24" s="6"/>
      <c r="I24" s="7">
        <f t="shared" si="1"/>
        <v>0</v>
      </c>
      <c r="J24" s="9"/>
    </row>
    <row r="25" spans="1:10" ht="28.5" customHeight="1">
      <c r="A25" s="2">
        <v>18</v>
      </c>
      <c r="B25" s="4" t="s">
        <v>555</v>
      </c>
      <c r="C25" s="4" t="s">
        <v>106</v>
      </c>
      <c r="D25" s="4" t="s">
        <v>116</v>
      </c>
      <c r="E25" s="55" t="s">
        <v>108</v>
      </c>
      <c r="F25" s="55"/>
      <c r="G25" s="3">
        <v>3.51</v>
      </c>
      <c r="H25" s="6"/>
      <c r="I25" s="7">
        <f t="shared" si="1"/>
        <v>0</v>
      </c>
      <c r="J25" s="9"/>
    </row>
    <row r="26" spans="1:10" ht="28.5" customHeight="1">
      <c r="A26" s="2">
        <v>19</v>
      </c>
      <c r="B26" s="4" t="s">
        <v>556</v>
      </c>
      <c r="C26" s="4" t="s">
        <v>106</v>
      </c>
      <c r="D26" s="4" t="s">
        <v>118</v>
      </c>
      <c r="E26" s="55" t="s">
        <v>108</v>
      </c>
      <c r="F26" s="55"/>
      <c r="G26" s="3">
        <v>7.0000000000000007E-2</v>
      </c>
      <c r="H26" s="6"/>
      <c r="I26" s="7">
        <f t="shared" si="1"/>
        <v>0</v>
      </c>
      <c r="J26" s="9"/>
    </row>
    <row r="27" spans="1:10" ht="28.5" customHeight="1">
      <c r="A27" s="2">
        <v>20</v>
      </c>
      <c r="B27" s="4" t="s">
        <v>557</v>
      </c>
      <c r="C27" s="4" t="s">
        <v>106</v>
      </c>
      <c r="D27" s="4" t="s">
        <v>120</v>
      </c>
      <c r="E27" s="55" t="s">
        <v>108</v>
      </c>
      <c r="F27" s="55"/>
      <c r="G27" s="3">
        <v>0.04</v>
      </c>
      <c r="H27" s="6"/>
      <c r="I27" s="7">
        <f t="shared" si="1"/>
        <v>0</v>
      </c>
      <c r="J27" s="9"/>
    </row>
    <row r="28" spans="1:10" ht="28.5" customHeight="1">
      <c r="A28" s="2">
        <v>21</v>
      </c>
      <c r="B28" s="4" t="s">
        <v>558</v>
      </c>
      <c r="C28" s="4" t="s">
        <v>106</v>
      </c>
      <c r="D28" s="4" t="s">
        <v>122</v>
      </c>
      <c r="E28" s="55" t="s">
        <v>108</v>
      </c>
      <c r="F28" s="55"/>
      <c r="G28" s="3">
        <v>0.13</v>
      </c>
      <c r="H28" s="6"/>
      <c r="I28" s="7">
        <f t="shared" si="1"/>
        <v>0</v>
      </c>
      <c r="J28" s="9"/>
    </row>
    <row r="29" spans="1:10" ht="28.5" customHeight="1">
      <c r="A29" s="2">
        <v>22</v>
      </c>
      <c r="B29" s="4" t="s">
        <v>559</v>
      </c>
      <c r="C29" s="4" t="s">
        <v>106</v>
      </c>
      <c r="D29" s="4" t="s">
        <v>124</v>
      </c>
      <c r="E29" s="55" t="s">
        <v>108</v>
      </c>
      <c r="F29" s="55"/>
      <c r="G29" s="3">
        <v>0.5</v>
      </c>
      <c r="H29" s="6"/>
      <c r="I29" s="7">
        <f t="shared" si="1"/>
        <v>0</v>
      </c>
      <c r="J29" s="9"/>
    </row>
    <row r="30" spans="1:10" ht="28.5" customHeight="1">
      <c r="A30" s="2">
        <v>23</v>
      </c>
      <c r="B30" s="4" t="s">
        <v>560</v>
      </c>
      <c r="C30" s="4" t="s">
        <v>126</v>
      </c>
      <c r="D30" s="4" t="s">
        <v>127</v>
      </c>
      <c r="E30" s="55" t="s">
        <v>108</v>
      </c>
      <c r="F30" s="55"/>
      <c r="G30" s="3">
        <v>4.8000000000000001E-2</v>
      </c>
      <c r="H30" s="6"/>
      <c r="I30" s="7">
        <f t="shared" si="1"/>
        <v>0</v>
      </c>
      <c r="J30" s="9"/>
    </row>
    <row r="31" spans="1:10" ht="28.5" customHeight="1">
      <c r="A31" s="2">
        <v>24</v>
      </c>
      <c r="B31" s="4" t="s">
        <v>747</v>
      </c>
      <c r="C31" s="4" t="s">
        <v>129</v>
      </c>
      <c r="D31" s="4" t="s">
        <v>130</v>
      </c>
      <c r="E31" s="55" t="s">
        <v>131</v>
      </c>
      <c r="F31" s="55"/>
      <c r="G31" s="3">
        <v>163</v>
      </c>
      <c r="H31" s="6"/>
      <c r="I31" s="7">
        <f t="shared" si="1"/>
        <v>0</v>
      </c>
      <c r="J31" s="9"/>
    </row>
    <row r="32" spans="1:10" ht="28.5" customHeight="1">
      <c r="A32" s="2">
        <v>25</v>
      </c>
      <c r="B32" s="4" t="s">
        <v>748</v>
      </c>
      <c r="C32" s="4" t="s">
        <v>129</v>
      </c>
      <c r="D32" s="4" t="s">
        <v>133</v>
      </c>
      <c r="E32" s="55" t="s">
        <v>131</v>
      </c>
      <c r="F32" s="55"/>
      <c r="G32" s="3">
        <v>68</v>
      </c>
      <c r="H32" s="6"/>
      <c r="I32" s="7">
        <f t="shared" si="1"/>
        <v>0</v>
      </c>
      <c r="J32" s="9"/>
    </row>
    <row r="33" spans="1:10" ht="28.5" customHeight="1">
      <c r="A33" s="2">
        <v>26</v>
      </c>
      <c r="B33" s="4" t="s">
        <v>604</v>
      </c>
      <c r="C33" s="4" t="s">
        <v>135</v>
      </c>
      <c r="D33" s="4" t="s">
        <v>136</v>
      </c>
      <c r="E33" s="55" t="s">
        <v>137</v>
      </c>
      <c r="F33" s="55"/>
      <c r="G33" s="3">
        <v>25.6</v>
      </c>
      <c r="H33" s="6"/>
      <c r="I33" s="7">
        <f t="shared" si="1"/>
        <v>0</v>
      </c>
      <c r="J33" s="9"/>
    </row>
    <row r="34" spans="1:10" ht="28.5" customHeight="1">
      <c r="A34" s="2">
        <v>27</v>
      </c>
      <c r="B34" s="4" t="s">
        <v>749</v>
      </c>
      <c r="C34" s="4" t="s">
        <v>139</v>
      </c>
      <c r="D34" s="4" t="s">
        <v>140</v>
      </c>
      <c r="E34" s="55" t="s">
        <v>131</v>
      </c>
      <c r="F34" s="55"/>
      <c r="G34" s="3">
        <v>2</v>
      </c>
      <c r="H34" s="6"/>
      <c r="I34" s="7">
        <f t="shared" si="1"/>
        <v>0</v>
      </c>
      <c r="J34" s="9"/>
    </row>
    <row r="35" spans="1:10" ht="28.5" customHeight="1">
      <c r="A35" s="2">
        <v>28</v>
      </c>
      <c r="B35" s="4" t="s">
        <v>750</v>
      </c>
      <c r="C35" s="4" t="s">
        <v>139</v>
      </c>
      <c r="D35" s="4" t="s">
        <v>142</v>
      </c>
      <c r="E35" s="55" t="s">
        <v>131</v>
      </c>
      <c r="F35" s="55"/>
      <c r="G35" s="3">
        <v>1</v>
      </c>
      <c r="H35" s="6"/>
      <c r="I35" s="7">
        <f t="shared" si="1"/>
        <v>0</v>
      </c>
      <c r="J35" s="9"/>
    </row>
    <row r="36" spans="1:10" ht="28.5" customHeight="1">
      <c r="A36" s="2">
        <v>29</v>
      </c>
      <c r="B36" s="4" t="s">
        <v>751</v>
      </c>
      <c r="C36" s="4" t="s">
        <v>139</v>
      </c>
      <c r="D36" s="4" t="s">
        <v>144</v>
      </c>
      <c r="E36" s="55" t="s">
        <v>131</v>
      </c>
      <c r="F36" s="55"/>
      <c r="G36" s="3">
        <v>1</v>
      </c>
      <c r="H36" s="6"/>
      <c r="I36" s="7">
        <f t="shared" si="1"/>
        <v>0</v>
      </c>
      <c r="J36" s="9"/>
    </row>
    <row r="37" spans="1:10" ht="28.5" customHeight="1">
      <c r="A37" s="2">
        <v>30</v>
      </c>
      <c r="B37" s="4" t="s">
        <v>752</v>
      </c>
      <c r="C37" s="4" t="s">
        <v>139</v>
      </c>
      <c r="D37" s="4" t="s">
        <v>146</v>
      </c>
      <c r="E37" s="55" t="s">
        <v>131</v>
      </c>
      <c r="F37" s="55"/>
      <c r="G37" s="3">
        <v>1</v>
      </c>
      <c r="H37" s="6"/>
      <c r="I37" s="7">
        <f t="shared" si="1"/>
        <v>0</v>
      </c>
      <c r="J37" s="9"/>
    </row>
    <row r="38" spans="1:10" ht="28.5" customHeight="1">
      <c r="A38" s="2">
        <v>31</v>
      </c>
      <c r="B38" s="4" t="s">
        <v>753</v>
      </c>
      <c r="C38" s="4" t="s">
        <v>139</v>
      </c>
      <c r="D38" s="4" t="s">
        <v>148</v>
      </c>
      <c r="E38" s="55" t="s">
        <v>131</v>
      </c>
      <c r="F38" s="55"/>
      <c r="G38" s="3">
        <v>1</v>
      </c>
      <c r="H38" s="6"/>
      <c r="I38" s="7">
        <f t="shared" si="1"/>
        <v>0</v>
      </c>
      <c r="J38" s="9"/>
    </row>
    <row r="39" spans="1:10" ht="28.5" customHeight="1">
      <c r="A39" s="2">
        <v>32</v>
      </c>
      <c r="B39" s="4" t="s">
        <v>609</v>
      </c>
      <c r="C39" s="4" t="s">
        <v>150</v>
      </c>
      <c r="D39" s="4" t="s">
        <v>151</v>
      </c>
      <c r="E39" s="55" t="s">
        <v>137</v>
      </c>
      <c r="F39" s="55"/>
      <c r="G39" s="3">
        <v>8.8000000000000007</v>
      </c>
      <c r="H39" s="6"/>
      <c r="I39" s="7">
        <f t="shared" si="1"/>
        <v>0</v>
      </c>
      <c r="J39" s="9"/>
    </row>
    <row r="40" spans="1:10" ht="28.5" customHeight="1">
      <c r="A40" s="2">
        <v>33</v>
      </c>
      <c r="B40" s="4" t="s">
        <v>754</v>
      </c>
      <c r="C40" s="4" t="s">
        <v>153</v>
      </c>
      <c r="D40" s="4" t="s">
        <v>154</v>
      </c>
      <c r="E40" s="55" t="s">
        <v>70</v>
      </c>
      <c r="F40" s="55"/>
      <c r="G40" s="3">
        <v>2.56</v>
      </c>
      <c r="H40" s="6"/>
      <c r="I40" s="7">
        <f t="shared" si="1"/>
        <v>0</v>
      </c>
      <c r="J40" s="9"/>
    </row>
    <row r="41" spans="1:10" ht="28.5" customHeight="1">
      <c r="A41" s="2">
        <v>34</v>
      </c>
      <c r="B41" s="4" t="s">
        <v>610</v>
      </c>
      <c r="C41" s="4" t="s">
        <v>156</v>
      </c>
      <c r="D41" s="4" t="s">
        <v>157</v>
      </c>
      <c r="E41" s="55" t="s">
        <v>70</v>
      </c>
      <c r="F41" s="55"/>
      <c r="G41" s="3">
        <v>108.9</v>
      </c>
      <c r="H41" s="6"/>
      <c r="I41" s="7">
        <f t="shared" si="1"/>
        <v>0</v>
      </c>
      <c r="J41" s="9"/>
    </row>
    <row r="42" spans="1:10" ht="28.5" customHeight="1">
      <c r="A42" s="2">
        <v>35</v>
      </c>
      <c r="B42" s="4" t="s">
        <v>621</v>
      </c>
      <c r="C42" s="4" t="s">
        <v>159</v>
      </c>
      <c r="D42" s="4" t="s">
        <v>160</v>
      </c>
      <c r="E42" s="55" t="s">
        <v>70</v>
      </c>
      <c r="F42" s="55"/>
      <c r="G42" s="3">
        <v>108.9</v>
      </c>
      <c r="H42" s="6"/>
      <c r="I42" s="7">
        <f t="shared" si="1"/>
        <v>0</v>
      </c>
      <c r="J42" s="9"/>
    </row>
    <row r="43" spans="1:10" ht="28.5" customHeight="1">
      <c r="A43" s="2">
        <v>36</v>
      </c>
      <c r="B43" s="4" t="s">
        <v>612</v>
      </c>
      <c r="C43" s="4" t="s">
        <v>162</v>
      </c>
      <c r="D43" s="4" t="s">
        <v>163</v>
      </c>
      <c r="E43" s="55" t="s">
        <v>70</v>
      </c>
      <c r="F43" s="55"/>
      <c r="G43" s="3">
        <v>108.9</v>
      </c>
      <c r="H43" s="6"/>
      <c r="I43" s="7">
        <f t="shared" si="1"/>
        <v>0</v>
      </c>
      <c r="J43" s="9"/>
    </row>
    <row r="44" spans="1:10" ht="41.25" customHeight="1">
      <c r="A44" s="2">
        <v>37</v>
      </c>
      <c r="B44" s="4" t="s">
        <v>614</v>
      </c>
      <c r="C44" s="4" t="s">
        <v>165</v>
      </c>
      <c r="D44" s="4" t="s">
        <v>166</v>
      </c>
      <c r="E44" s="55" t="s">
        <v>70</v>
      </c>
      <c r="F44" s="55"/>
      <c r="G44" s="3">
        <v>108.9</v>
      </c>
      <c r="H44" s="6"/>
      <c r="I44" s="7">
        <f t="shared" si="1"/>
        <v>0</v>
      </c>
      <c r="J44" s="9"/>
    </row>
    <row r="45" spans="1:10" ht="41.25" customHeight="1">
      <c r="A45" s="2">
        <v>38</v>
      </c>
      <c r="B45" s="4" t="s">
        <v>755</v>
      </c>
      <c r="C45" s="4" t="s">
        <v>165</v>
      </c>
      <c r="D45" s="4" t="s">
        <v>168</v>
      </c>
      <c r="E45" s="55" t="s">
        <v>70</v>
      </c>
      <c r="F45" s="55"/>
      <c r="G45" s="3">
        <v>108.9</v>
      </c>
      <c r="H45" s="6"/>
      <c r="I45" s="7">
        <f t="shared" si="1"/>
        <v>0</v>
      </c>
      <c r="J45" s="9"/>
    </row>
    <row r="46" spans="1:10" ht="41.25" customHeight="1">
      <c r="A46" s="2">
        <v>39</v>
      </c>
      <c r="B46" s="4" t="s">
        <v>616</v>
      </c>
      <c r="C46" s="4" t="s">
        <v>170</v>
      </c>
      <c r="D46" s="4" t="s">
        <v>166</v>
      </c>
      <c r="E46" s="55" t="s">
        <v>70</v>
      </c>
      <c r="F46" s="55"/>
      <c r="G46" s="3">
        <v>139.85</v>
      </c>
      <c r="H46" s="6"/>
      <c r="I46" s="7">
        <f t="shared" si="1"/>
        <v>0</v>
      </c>
      <c r="J46" s="9"/>
    </row>
    <row r="47" spans="1:10" ht="41.25" customHeight="1">
      <c r="A47" s="2">
        <v>40</v>
      </c>
      <c r="B47" s="4" t="s">
        <v>756</v>
      </c>
      <c r="C47" s="4" t="s">
        <v>170</v>
      </c>
      <c r="D47" s="4" t="s">
        <v>168</v>
      </c>
      <c r="E47" s="55" t="s">
        <v>70</v>
      </c>
      <c r="F47" s="55"/>
      <c r="G47" s="3">
        <v>139.85</v>
      </c>
      <c r="H47" s="6"/>
      <c r="I47" s="7">
        <f t="shared" si="1"/>
        <v>0</v>
      </c>
      <c r="J47" s="9"/>
    </row>
    <row r="48" spans="1:10" ht="28.5" customHeight="1">
      <c r="A48" s="2">
        <v>41</v>
      </c>
      <c r="B48" s="4" t="s">
        <v>617</v>
      </c>
      <c r="C48" s="4" t="s">
        <v>156</v>
      </c>
      <c r="D48" s="4" t="s">
        <v>173</v>
      </c>
      <c r="E48" s="55" t="s">
        <v>70</v>
      </c>
      <c r="F48" s="55"/>
      <c r="G48" s="3">
        <v>431.4</v>
      </c>
      <c r="H48" s="6"/>
      <c r="I48" s="7">
        <f t="shared" si="1"/>
        <v>0</v>
      </c>
      <c r="J48" s="9"/>
    </row>
    <row r="49" spans="1:10" ht="41.25" customHeight="1">
      <c r="A49" s="2">
        <v>42</v>
      </c>
      <c r="B49" s="4" t="s">
        <v>618</v>
      </c>
      <c r="C49" s="4" t="s">
        <v>156</v>
      </c>
      <c r="D49" s="4" t="s">
        <v>175</v>
      </c>
      <c r="E49" s="55" t="s">
        <v>70</v>
      </c>
      <c r="F49" s="55"/>
      <c r="G49" s="3">
        <v>291.55</v>
      </c>
      <c r="H49" s="6"/>
      <c r="I49" s="7">
        <f t="shared" si="1"/>
        <v>0</v>
      </c>
      <c r="J49" s="9"/>
    </row>
    <row r="50" spans="1:10" ht="41.25" customHeight="1">
      <c r="A50" s="2">
        <v>43</v>
      </c>
      <c r="B50" s="4" t="s">
        <v>757</v>
      </c>
      <c r="C50" s="4" t="s">
        <v>177</v>
      </c>
      <c r="D50" s="4" t="s">
        <v>178</v>
      </c>
      <c r="E50" s="55" t="s">
        <v>70</v>
      </c>
      <c r="F50" s="55"/>
      <c r="G50" s="3">
        <v>50.4</v>
      </c>
      <c r="H50" s="6"/>
      <c r="I50" s="7">
        <f t="shared" si="1"/>
        <v>0</v>
      </c>
      <c r="J50" s="9"/>
    </row>
    <row r="51" spans="1:10" ht="41.25" customHeight="1">
      <c r="A51" s="2">
        <v>44</v>
      </c>
      <c r="B51" s="4" t="s">
        <v>758</v>
      </c>
      <c r="C51" s="4" t="s">
        <v>180</v>
      </c>
      <c r="D51" s="4" t="s">
        <v>178</v>
      </c>
      <c r="E51" s="55" t="s">
        <v>70</v>
      </c>
      <c r="F51" s="55"/>
      <c r="G51" s="3">
        <v>193.31</v>
      </c>
      <c r="H51" s="6"/>
      <c r="I51" s="7">
        <f t="shared" si="1"/>
        <v>0</v>
      </c>
      <c r="J51" s="9"/>
    </row>
    <row r="52" spans="1:10" ht="41.25" customHeight="1">
      <c r="A52" s="2">
        <v>45</v>
      </c>
      <c r="B52" s="4" t="s">
        <v>759</v>
      </c>
      <c r="C52" s="4" t="s">
        <v>182</v>
      </c>
      <c r="D52" s="4" t="s">
        <v>178</v>
      </c>
      <c r="E52" s="55" t="s">
        <v>70</v>
      </c>
      <c r="F52" s="55"/>
      <c r="G52" s="3">
        <v>47.84</v>
      </c>
      <c r="H52" s="6"/>
      <c r="I52" s="7">
        <f t="shared" si="1"/>
        <v>0</v>
      </c>
      <c r="J52" s="9"/>
    </row>
    <row r="53" spans="1:10" ht="28.5" customHeight="1">
      <c r="A53" s="2">
        <v>46</v>
      </c>
      <c r="B53" s="4" t="s">
        <v>583</v>
      </c>
      <c r="C53" s="4" t="s">
        <v>184</v>
      </c>
      <c r="D53" s="4" t="s">
        <v>185</v>
      </c>
      <c r="E53" s="55" t="s">
        <v>74</v>
      </c>
      <c r="F53" s="55"/>
      <c r="G53" s="3">
        <v>16.78</v>
      </c>
      <c r="H53" s="6"/>
      <c r="I53" s="7">
        <f t="shared" si="1"/>
        <v>0</v>
      </c>
      <c r="J53" s="9"/>
    </row>
    <row r="54" spans="1:10" ht="28.5" customHeight="1">
      <c r="A54" s="2">
        <v>47</v>
      </c>
      <c r="B54" s="4" t="s">
        <v>584</v>
      </c>
      <c r="C54" s="4" t="s">
        <v>187</v>
      </c>
      <c r="D54" s="4" t="s">
        <v>188</v>
      </c>
      <c r="E54" s="55" t="s">
        <v>70</v>
      </c>
      <c r="F54" s="55"/>
      <c r="G54" s="3">
        <v>54.78</v>
      </c>
      <c r="H54" s="6"/>
      <c r="I54" s="7">
        <f t="shared" si="1"/>
        <v>0</v>
      </c>
      <c r="J54" s="9"/>
    </row>
    <row r="55" spans="1:10" ht="28.5" customHeight="1">
      <c r="A55" s="2">
        <v>48</v>
      </c>
      <c r="B55" s="4" t="s">
        <v>585</v>
      </c>
      <c r="C55" s="4" t="s">
        <v>190</v>
      </c>
      <c r="D55" s="4" t="s">
        <v>191</v>
      </c>
      <c r="E55" s="55" t="s">
        <v>192</v>
      </c>
      <c r="F55" s="55"/>
      <c r="G55" s="3">
        <v>4</v>
      </c>
      <c r="H55" s="6"/>
      <c r="I55" s="7">
        <f t="shared" si="1"/>
        <v>0</v>
      </c>
      <c r="J55" s="9"/>
    </row>
    <row r="56" spans="1:10" ht="28.5" customHeight="1">
      <c r="A56" s="2">
        <v>49</v>
      </c>
      <c r="B56" s="4" t="s">
        <v>247</v>
      </c>
      <c r="C56" s="4" t="s">
        <v>194</v>
      </c>
      <c r="D56" s="4" t="s">
        <v>195</v>
      </c>
      <c r="E56" s="55" t="s">
        <v>70</v>
      </c>
      <c r="F56" s="55"/>
      <c r="G56" s="3">
        <v>15.62</v>
      </c>
      <c r="H56" s="6"/>
      <c r="I56" s="7">
        <f t="shared" si="1"/>
        <v>0</v>
      </c>
      <c r="J56" s="9"/>
    </row>
    <row r="57" spans="1:10" ht="28.5" customHeight="1">
      <c r="A57" s="2">
        <v>50</v>
      </c>
      <c r="B57" s="4" t="s">
        <v>248</v>
      </c>
      <c r="C57" s="4" t="s">
        <v>197</v>
      </c>
      <c r="D57" s="4" t="s">
        <v>760</v>
      </c>
      <c r="E57" s="55" t="s">
        <v>70</v>
      </c>
      <c r="F57" s="55"/>
      <c r="G57" s="3">
        <v>374.28</v>
      </c>
      <c r="H57" s="6"/>
      <c r="I57" s="7">
        <f t="shared" si="1"/>
        <v>0</v>
      </c>
      <c r="J57" s="9"/>
    </row>
    <row r="58" spans="1:10" ht="28.5" customHeight="1">
      <c r="A58" s="2">
        <v>51</v>
      </c>
      <c r="B58" s="4" t="s">
        <v>250</v>
      </c>
      <c r="C58" s="4" t="s">
        <v>200</v>
      </c>
      <c r="D58" s="4" t="s">
        <v>201</v>
      </c>
      <c r="E58" s="55" t="s">
        <v>70</v>
      </c>
      <c r="F58" s="55"/>
      <c r="G58" s="3">
        <v>65.28</v>
      </c>
      <c r="H58" s="6"/>
      <c r="I58" s="7">
        <f t="shared" si="1"/>
        <v>0</v>
      </c>
      <c r="J58" s="9"/>
    </row>
    <row r="59" spans="1:10" ht="28.5" customHeight="1">
      <c r="A59" s="2">
        <v>52</v>
      </c>
      <c r="B59" s="4" t="s">
        <v>251</v>
      </c>
      <c r="C59" s="4" t="s">
        <v>203</v>
      </c>
      <c r="D59" s="4" t="s">
        <v>761</v>
      </c>
      <c r="E59" s="55" t="s">
        <v>70</v>
      </c>
      <c r="F59" s="55"/>
      <c r="G59" s="3">
        <v>62.44</v>
      </c>
      <c r="H59" s="6"/>
      <c r="I59" s="7">
        <f t="shared" si="1"/>
        <v>0</v>
      </c>
      <c r="J59" s="9"/>
    </row>
    <row r="60" spans="1:10" ht="18" customHeight="1">
      <c r="A60" s="2"/>
      <c r="B60" s="4"/>
      <c r="C60" s="4" t="s">
        <v>762</v>
      </c>
      <c r="D60" s="4"/>
      <c r="E60" s="54"/>
      <c r="F60" s="54"/>
      <c r="G60" s="5"/>
      <c r="H60" s="7"/>
      <c r="I60" s="7"/>
      <c r="J60" s="9"/>
    </row>
    <row r="61" spans="1:10" ht="28.5" customHeight="1">
      <c r="A61" s="2">
        <v>53</v>
      </c>
      <c r="B61" s="4" t="s">
        <v>298</v>
      </c>
      <c r="C61" s="4" t="s">
        <v>299</v>
      </c>
      <c r="D61" s="4" t="s">
        <v>763</v>
      </c>
      <c r="E61" s="55" t="s">
        <v>74</v>
      </c>
      <c r="F61" s="55"/>
      <c r="G61" s="3">
        <v>150</v>
      </c>
      <c r="H61" s="6"/>
      <c r="I61" s="7">
        <f t="shared" si="1"/>
        <v>0</v>
      </c>
      <c r="J61" s="9"/>
    </row>
    <row r="62" spans="1:10" ht="28.5" customHeight="1">
      <c r="A62" s="2">
        <v>54</v>
      </c>
      <c r="B62" s="4" t="s">
        <v>764</v>
      </c>
      <c r="C62" s="4" t="s">
        <v>76</v>
      </c>
      <c r="D62" s="4" t="s">
        <v>266</v>
      </c>
      <c r="E62" s="55" t="s">
        <v>74</v>
      </c>
      <c r="F62" s="55"/>
      <c r="G62" s="3">
        <v>150</v>
      </c>
      <c r="H62" s="6"/>
      <c r="I62" s="7">
        <f t="shared" si="1"/>
        <v>0</v>
      </c>
      <c r="J62" s="9"/>
    </row>
    <row r="63" spans="1:10" ht="18" customHeight="1">
      <c r="A63" s="2"/>
      <c r="B63" s="4"/>
      <c r="C63" s="4" t="s">
        <v>253</v>
      </c>
      <c r="D63" s="4"/>
      <c r="E63" s="54"/>
      <c r="F63" s="54"/>
      <c r="G63" s="5"/>
      <c r="H63" s="5"/>
      <c r="I63" s="7"/>
      <c r="J63" s="9"/>
    </row>
    <row r="64" spans="1:10" ht="18" customHeight="1">
      <c r="A64" s="2"/>
      <c r="B64" s="4"/>
      <c r="C64" s="4" t="s">
        <v>762</v>
      </c>
      <c r="D64" s="4"/>
      <c r="E64" s="54"/>
      <c r="F64" s="54"/>
      <c r="G64" s="5"/>
      <c r="H64" s="5"/>
      <c r="I64" s="7"/>
      <c r="J64" s="9"/>
    </row>
    <row r="65" spans="1:10" ht="41.25" customHeight="1">
      <c r="A65" s="2">
        <v>55</v>
      </c>
      <c r="B65" s="4" t="s">
        <v>765</v>
      </c>
      <c r="C65" s="4" t="s">
        <v>273</v>
      </c>
      <c r="D65" s="4" t="s">
        <v>766</v>
      </c>
      <c r="E65" s="55" t="s">
        <v>275</v>
      </c>
      <c r="F65" s="55"/>
      <c r="G65" s="3">
        <v>5</v>
      </c>
      <c r="H65" s="6"/>
      <c r="I65" s="7">
        <f t="shared" si="1"/>
        <v>0</v>
      </c>
      <c r="J65" s="9"/>
    </row>
    <row r="66" spans="1:10" ht="41.25" customHeight="1">
      <c r="A66" s="2">
        <v>56</v>
      </c>
      <c r="B66" s="4" t="s">
        <v>279</v>
      </c>
      <c r="C66" s="4" t="s">
        <v>280</v>
      </c>
      <c r="D66" s="4" t="s">
        <v>281</v>
      </c>
      <c r="E66" s="55" t="s">
        <v>70</v>
      </c>
      <c r="F66" s="55"/>
      <c r="G66" s="3">
        <v>230</v>
      </c>
      <c r="H66" s="6"/>
      <c r="I66" s="7">
        <f t="shared" si="1"/>
        <v>0</v>
      </c>
      <c r="J66" s="9"/>
    </row>
    <row r="67" spans="1:10" ht="41.25" customHeight="1">
      <c r="A67" s="2">
        <v>57</v>
      </c>
      <c r="B67" s="4" t="s">
        <v>282</v>
      </c>
      <c r="C67" s="4" t="s">
        <v>283</v>
      </c>
      <c r="D67" s="4" t="s">
        <v>289</v>
      </c>
      <c r="E67" s="55" t="s">
        <v>137</v>
      </c>
      <c r="F67" s="55"/>
      <c r="G67" s="3">
        <v>250</v>
      </c>
      <c r="H67" s="6"/>
      <c r="I67" s="7">
        <f t="shared" si="1"/>
        <v>0</v>
      </c>
      <c r="J67" s="9"/>
    </row>
    <row r="68" spans="1:10" ht="54" customHeight="1">
      <c r="A68" s="2">
        <v>58</v>
      </c>
      <c r="B68" s="4" t="s">
        <v>290</v>
      </c>
      <c r="C68" s="4" t="s">
        <v>291</v>
      </c>
      <c r="D68" s="4" t="s">
        <v>292</v>
      </c>
      <c r="E68" s="55" t="s">
        <v>74</v>
      </c>
      <c r="F68" s="55"/>
      <c r="G68" s="3">
        <v>87.5</v>
      </c>
      <c r="H68" s="6"/>
      <c r="I68" s="7">
        <f t="shared" si="1"/>
        <v>0</v>
      </c>
      <c r="J68" s="9"/>
    </row>
    <row r="69" spans="1:10" ht="28.5" customHeight="1">
      <c r="A69" s="2">
        <v>59</v>
      </c>
      <c r="B69" s="4" t="s">
        <v>293</v>
      </c>
      <c r="C69" s="4" t="s">
        <v>79</v>
      </c>
      <c r="D69" s="4" t="s">
        <v>294</v>
      </c>
      <c r="E69" s="55" t="s">
        <v>74</v>
      </c>
      <c r="F69" s="55"/>
      <c r="G69" s="3">
        <v>87.5</v>
      </c>
      <c r="H69" s="6"/>
      <c r="I69" s="7">
        <f t="shared" si="1"/>
        <v>0</v>
      </c>
      <c r="J69" s="9"/>
    </row>
    <row r="70" spans="1:10" ht="28.5" customHeight="1">
      <c r="A70" s="2">
        <v>60</v>
      </c>
      <c r="B70" s="4" t="s">
        <v>295</v>
      </c>
      <c r="C70" s="4" t="s">
        <v>296</v>
      </c>
      <c r="D70" s="4" t="s">
        <v>767</v>
      </c>
      <c r="E70" s="55" t="s">
        <v>137</v>
      </c>
      <c r="F70" s="55"/>
      <c r="G70" s="3">
        <v>50</v>
      </c>
      <c r="H70" s="6"/>
      <c r="I70" s="7">
        <f t="shared" si="1"/>
        <v>0</v>
      </c>
      <c r="J70" s="9"/>
    </row>
    <row r="71" spans="1:10" ht="28.5" customHeight="1">
      <c r="A71" s="2">
        <v>61</v>
      </c>
      <c r="B71" s="4" t="s">
        <v>267</v>
      </c>
      <c r="C71" s="4" t="s">
        <v>101</v>
      </c>
      <c r="D71" s="4" t="s">
        <v>268</v>
      </c>
      <c r="E71" s="55" t="s">
        <v>74</v>
      </c>
      <c r="F71" s="55"/>
      <c r="G71" s="3">
        <v>17.5</v>
      </c>
      <c r="H71" s="6"/>
      <c r="I71" s="7">
        <f t="shared" si="1"/>
        <v>0</v>
      </c>
      <c r="J71" s="9"/>
    </row>
    <row r="72" spans="1:10" ht="18" customHeight="1">
      <c r="A72" s="2"/>
      <c r="B72" s="4"/>
      <c r="C72" s="4" t="s">
        <v>768</v>
      </c>
      <c r="D72" s="4"/>
      <c r="E72" s="54"/>
      <c r="F72" s="54"/>
      <c r="G72" s="5"/>
      <c r="H72" s="5"/>
      <c r="I72" s="7"/>
      <c r="J72" s="9"/>
    </row>
    <row r="73" spans="1:10" ht="28.5" customHeight="1">
      <c r="A73" s="2">
        <v>62</v>
      </c>
      <c r="B73" s="4" t="s">
        <v>255</v>
      </c>
      <c r="C73" s="4" t="s">
        <v>256</v>
      </c>
      <c r="D73" s="4" t="s">
        <v>626</v>
      </c>
      <c r="E73" s="55" t="s">
        <v>258</v>
      </c>
      <c r="F73" s="55"/>
      <c r="G73" s="3">
        <v>1</v>
      </c>
      <c r="H73" s="6"/>
      <c r="I73" s="7">
        <f t="shared" ref="I73:I89" si="2">ROUND(G73*H73,2)</f>
        <v>0</v>
      </c>
      <c r="J73" s="9"/>
    </row>
    <row r="74" spans="1:10" ht="28.5" customHeight="1">
      <c r="A74" s="2">
        <v>63</v>
      </c>
      <c r="B74" s="4" t="s">
        <v>769</v>
      </c>
      <c r="C74" s="4" t="s">
        <v>262</v>
      </c>
      <c r="D74" s="4" t="s">
        <v>263</v>
      </c>
      <c r="E74" s="55" t="s">
        <v>74</v>
      </c>
      <c r="F74" s="55"/>
      <c r="G74" s="3">
        <v>0.8</v>
      </c>
      <c r="H74" s="6"/>
      <c r="I74" s="7">
        <f t="shared" si="2"/>
        <v>0</v>
      </c>
      <c r="J74" s="9"/>
    </row>
    <row r="75" spans="1:10" ht="41.25" customHeight="1">
      <c r="A75" s="2">
        <v>64</v>
      </c>
      <c r="B75" s="4" t="s">
        <v>770</v>
      </c>
      <c r="C75" s="4" t="s">
        <v>79</v>
      </c>
      <c r="D75" s="4" t="s">
        <v>80</v>
      </c>
      <c r="E75" s="55" t="s">
        <v>74</v>
      </c>
      <c r="F75" s="55"/>
      <c r="G75" s="3">
        <v>0.48</v>
      </c>
      <c r="H75" s="6"/>
      <c r="I75" s="7">
        <f t="shared" si="2"/>
        <v>0</v>
      </c>
      <c r="J75" s="9"/>
    </row>
    <row r="76" spans="1:10" ht="28.5" customHeight="1">
      <c r="A76" s="2">
        <v>65</v>
      </c>
      <c r="B76" s="4" t="s">
        <v>771</v>
      </c>
      <c r="C76" s="4" t="s">
        <v>76</v>
      </c>
      <c r="D76" s="4" t="s">
        <v>266</v>
      </c>
      <c r="E76" s="55" t="s">
        <v>74</v>
      </c>
      <c r="F76" s="55"/>
      <c r="G76" s="3">
        <v>50.48</v>
      </c>
      <c r="H76" s="6"/>
      <c r="I76" s="7">
        <f t="shared" si="2"/>
        <v>0</v>
      </c>
      <c r="J76" s="9"/>
    </row>
    <row r="77" spans="1:10" ht="28.5" customHeight="1">
      <c r="A77" s="2">
        <v>66</v>
      </c>
      <c r="B77" s="4" t="s">
        <v>772</v>
      </c>
      <c r="C77" s="4" t="s">
        <v>101</v>
      </c>
      <c r="D77" s="4" t="s">
        <v>268</v>
      </c>
      <c r="E77" s="55" t="s">
        <v>74</v>
      </c>
      <c r="F77" s="55"/>
      <c r="G77" s="3">
        <v>117.04</v>
      </c>
      <c r="H77" s="6"/>
      <c r="I77" s="7">
        <f t="shared" si="2"/>
        <v>0</v>
      </c>
      <c r="J77" s="9"/>
    </row>
    <row r="78" spans="1:10" ht="41.25" customHeight="1">
      <c r="A78" s="2">
        <v>67</v>
      </c>
      <c r="B78" s="4" t="s">
        <v>269</v>
      </c>
      <c r="C78" s="4" t="s">
        <v>270</v>
      </c>
      <c r="D78" s="4" t="s">
        <v>271</v>
      </c>
      <c r="E78" s="55" t="s">
        <v>258</v>
      </c>
      <c r="F78" s="55"/>
      <c r="G78" s="3">
        <v>2</v>
      </c>
      <c r="H78" s="6"/>
      <c r="I78" s="7">
        <f t="shared" si="2"/>
        <v>0</v>
      </c>
      <c r="J78" s="9"/>
    </row>
    <row r="79" spans="1:10" ht="41.25" customHeight="1">
      <c r="A79" s="2">
        <v>68</v>
      </c>
      <c r="B79" s="4" t="s">
        <v>638</v>
      </c>
      <c r="C79" s="4" t="s">
        <v>280</v>
      </c>
      <c r="D79" s="4" t="s">
        <v>281</v>
      </c>
      <c r="E79" s="55" t="s">
        <v>70</v>
      </c>
      <c r="F79" s="55"/>
      <c r="G79" s="3">
        <v>230</v>
      </c>
      <c r="H79" s="6"/>
      <c r="I79" s="7">
        <f t="shared" si="2"/>
        <v>0</v>
      </c>
      <c r="J79" s="9"/>
    </row>
    <row r="80" spans="1:10" ht="41.25" customHeight="1">
      <c r="A80" s="2">
        <v>69</v>
      </c>
      <c r="B80" s="4" t="s">
        <v>639</v>
      </c>
      <c r="C80" s="4" t="s">
        <v>283</v>
      </c>
      <c r="D80" s="4" t="s">
        <v>289</v>
      </c>
      <c r="E80" s="55" t="s">
        <v>137</v>
      </c>
      <c r="F80" s="55"/>
      <c r="G80" s="3">
        <v>150</v>
      </c>
      <c r="H80" s="6"/>
      <c r="I80" s="7">
        <f t="shared" si="2"/>
        <v>0</v>
      </c>
      <c r="J80" s="9"/>
    </row>
    <row r="81" spans="1:10" ht="28.5" customHeight="1">
      <c r="A81" s="2">
        <v>70</v>
      </c>
      <c r="B81" s="4" t="s">
        <v>288</v>
      </c>
      <c r="C81" s="4" t="s">
        <v>283</v>
      </c>
      <c r="D81" s="4" t="s">
        <v>284</v>
      </c>
      <c r="E81" s="55" t="s">
        <v>137</v>
      </c>
      <c r="F81" s="55"/>
      <c r="G81" s="3">
        <v>710</v>
      </c>
      <c r="H81" s="6"/>
      <c r="I81" s="7">
        <f t="shared" si="2"/>
        <v>0</v>
      </c>
      <c r="J81" s="9"/>
    </row>
    <row r="82" spans="1:10" ht="54" customHeight="1">
      <c r="A82" s="2">
        <v>71</v>
      </c>
      <c r="B82" s="4" t="s">
        <v>640</v>
      </c>
      <c r="C82" s="4" t="s">
        <v>291</v>
      </c>
      <c r="D82" s="4" t="s">
        <v>292</v>
      </c>
      <c r="E82" s="55" t="s">
        <v>74</v>
      </c>
      <c r="F82" s="55"/>
      <c r="G82" s="3">
        <v>798</v>
      </c>
      <c r="H82" s="6"/>
      <c r="I82" s="7">
        <f t="shared" si="2"/>
        <v>0</v>
      </c>
      <c r="J82" s="9"/>
    </row>
    <row r="83" spans="1:10" ht="28.5" customHeight="1">
      <c r="A83" s="2">
        <v>72</v>
      </c>
      <c r="B83" s="4" t="s">
        <v>641</v>
      </c>
      <c r="C83" s="4" t="s">
        <v>79</v>
      </c>
      <c r="D83" s="4" t="s">
        <v>294</v>
      </c>
      <c r="E83" s="55" t="s">
        <v>74</v>
      </c>
      <c r="F83" s="55"/>
      <c r="G83" s="3">
        <v>747.84</v>
      </c>
      <c r="H83" s="6"/>
      <c r="I83" s="7">
        <f t="shared" si="2"/>
        <v>0</v>
      </c>
      <c r="J83" s="9"/>
    </row>
    <row r="84" spans="1:10" s="38" customFormat="1" ht="28.5" customHeight="1">
      <c r="A84" s="33">
        <v>73</v>
      </c>
      <c r="B84" s="34" t="s">
        <v>642</v>
      </c>
      <c r="C84" s="34" t="s">
        <v>296</v>
      </c>
      <c r="D84" s="34" t="s">
        <v>297</v>
      </c>
      <c r="E84" s="58" t="s">
        <v>137</v>
      </c>
      <c r="F84" s="58"/>
      <c r="G84" s="35">
        <v>300</v>
      </c>
      <c r="H84" s="6"/>
      <c r="I84" s="36">
        <f t="shared" si="2"/>
        <v>0</v>
      </c>
      <c r="J84" s="37"/>
    </row>
    <row r="85" spans="1:10" ht="41.25" customHeight="1">
      <c r="A85" s="2">
        <v>74</v>
      </c>
      <c r="B85" s="4" t="s">
        <v>773</v>
      </c>
      <c r="C85" s="4" t="s">
        <v>273</v>
      </c>
      <c r="D85" s="4" t="s">
        <v>766</v>
      </c>
      <c r="E85" s="55" t="s">
        <v>275</v>
      </c>
      <c r="F85" s="55"/>
      <c r="G85" s="3">
        <v>5</v>
      </c>
      <c r="H85" s="6"/>
      <c r="I85" s="7">
        <f t="shared" si="2"/>
        <v>0</v>
      </c>
      <c r="J85" s="9"/>
    </row>
    <row r="86" spans="1:10" ht="18" customHeight="1">
      <c r="A86" s="2"/>
      <c r="B86" s="4"/>
      <c r="C86" s="4" t="s">
        <v>307</v>
      </c>
      <c r="D86" s="4"/>
      <c r="E86" s="54"/>
      <c r="F86" s="54"/>
      <c r="G86" s="5"/>
      <c r="H86" s="5"/>
      <c r="I86" s="5"/>
      <c r="J86" s="9"/>
    </row>
    <row r="87" spans="1:10" ht="28.5" customHeight="1">
      <c r="A87" s="2">
        <v>148</v>
      </c>
      <c r="B87" s="4" t="s">
        <v>774</v>
      </c>
      <c r="C87" s="4" t="s">
        <v>309</v>
      </c>
      <c r="D87" s="4" t="s">
        <v>775</v>
      </c>
      <c r="E87" s="55" t="s">
        <v>70</v>
      </c>
      <c r="F87" s="55"/>
      <c r="G87" s="3">
        <v>130.04</v>
      </c>
      <c r="H87" s="6"/>
      <c r="I87" s="7">
        <f t="shared" si="2"/>
        <v>0</v>
      </c>
      <c r="J87" s="9"/>
    </row>
    <row r="88" spans="1:10" ht="28.5" customHeight="1">
      <c r="A88" s="2">
        <v>149</v>
      </c>
      <c r="B88" s="4" t="s">
        <v>313</v>
      </c>
      <c r="C88" s="4" t="s">
        <v>314</v>
      </c>
      <c r="D88" s="4" t="s">
        <v>315</v>
      </c>
      <c r="E88" s="55" t="s">
        <v>70</v>
      </c>
      <c r="F88" s="55"/>
      <c r="G88" s="3">
        <v>193.31</v>
      </c>
      <c r="H88" s="6"/>
      <c r="I88" s="7">
        <f t="shared" si="2"/>
        <v>0</v>
      </c>
      <c r="J88" s="9"/>
    </row>
    <row r="89" spans="1:10" ht="28.5" customHeight="1">
      <c r="A89" s="2">
        <v>150</v>
      </c>
      <c r="B89" s="4" t="s">
        <v>316</v>
      </c>
      <c r="C89" s="4" t="s">
        <v>317</v>
      </c>
      <c r="D89" s="4" t="s">
        <v>318</v>
      </c>
      <c r="E89" s="55" t="s">
        <v>70</v>
      </c>
      <c r="F89" s="55"/>
      <c r="G89" s="3">
        <v>139.94999999999999</v>
      </c>
      <c r="H89" s="6"/>
      <c r="I89" s="7">
        <f t="shared" si="2"/>
        <v>0</v>
      </c>
      <c r="J89" s="9"/>
    </row>
    <row r="90" spans="1:10" ht="28.5" customHeight="1">
      <c r="A90" s="67" t="s">
        <v>776</v>
      </c>
      <c r="B90" s="68"/>
      <c r="C90" s="68"/>
      <c r="D90" s="68"/>
      <c r="E90" s="68"/>
      <c r="F90" s="68"/>
      <c r="G90" s="68"/>
      <c r="H90" s="68"/>
      <c r="I90" s="10">
        <f>SUM(I7:I89)</f>
        <v>0</v>
      </c>
      <c r="J90" s="20"/>
    </row>
    <row r="91" spans="1:10" ht="17.25" customHeight="1">
      <c r="A91" s="61"/>
      <c r="B91" s="61"/>
      <c r="C91" s="61"/>
      <c r="D91" s="61"/>
      <c r="E91" s="61"/>
      <c r="F91" s="61"/>
      <c r="G91" s="61"/>
      <c r="H91" s="61"/>
      <c r="I91" s="61"/>
      <c r="J91" s="61"/>
    </row>
    <row r="92" spans="1:10" ht="17.25" customHeight="1">
      <c r="A92" s="61"/>
      <c r="B92" s="61"/>
      <c r="C92" s="61"/>
      <c r="D92" s="61"/>
      <c r="E92" s="61"/>
      <c r="F92" s="62"/>
      <c r="G92" s="62"/>
      <c r="H92" s="62"/>
      <c r="I92" s="63"/>
      <c r="J92" s="63"/>
    </row>
  </sheetData>
  <sheetProtection algorithmName="SHA-512" hashValue="J1dknFyuZ85/swRJ92lxWQqE56RgdDjPgyMCkjVwsg/QzDY3Z9tuHSvDrjJpj0NHSDzjG+ivBaJ010iuuKfWYQ==" saltValue="GivMUURkOj6IblvFx4tsmA==" spinCount="100000" sheet="1" objects="1" scenarios="1"/>
  <mergeCells count="102">
    <mergeCell ref="A91:J91"/>
    <mergeCell ref="A92:E92"/>
    <mergeCell ref="F92:H92"/>
    <mergeCell ref="I92:J92"/>
    <mergeCell ref="A3:A5"/>
    <mergeCell ref="B3:B5"/>
    <mergeCell ref="C3:C5"/>
    <mergeCell ref="D3:D5"/>
    <mergeCell ref="G3:G5"/>
    <mergeCell ref="H4:H5"/>
    <mergeCell ref="I4:I5"/>
    <mergeCell ref="E3:F5"/>
    <mergeCell ref="E82:F82"/>
    <mergeCell ref="E83:F83"/>
    <mergeCell ref="E84:F84"/>
    <mergeCell ref="E85:F85"/>
    <mergeCell ref="E86:F86"/>
    <mergeCell ref="E87:F87"/>
    <mergeCell ref="E88:F88"/>
    <mergeCell ref="E89:F89"/>
    <mergeCell ref="A90:H90"/>
    <mergeCell ref="E73:F73"/>
    <mergeCell ref="E74:F74"/>
    <mergeCell ref="E75:F75"/>
    <mergeCell ref="E76:F76"/>
    <mergeCell ref="E77:F77"/>
    <mergeCell ref="E78:F78"/>
    <mergeCell ref="E79:F79"/>
    <mergeCell ref="E80:F80"/>
    <mergeCell ref="E81:F81"/>
    <mergeCell ref="E64:F64"/>
    <mergeCell ref="E65:F65"/>
    <mergeCell ref="E66:F66"/>
    <mergeCell ref="E67:F67"/>
    <mergeCell ref="E68:F68"/>
    <mergeCell ref="E69:F69"/>
    <mergeCell ref="E70:F70"/>
    <mergeCell ref="E71:F71"/>
    <mergeCell ref="E72:F72"/>
    <mergeCell ref="E55:F55"/>
    <mergeCell ref="E56:F56"/>
    <mergeCell ref="E57:F57"/>
    <mergeCell ref="E58:F58"/>
    <mergeCell ref="E59:F59"/>
    <mergeCell ref="E60:F60"/>
    <mergeCell ref="E61:F61"/>
    <mergeCell ref="E62:F62"/>
    <mergeCell ref="E63:F63"/>
    <mergeCell ref="E46:F46"/>
    <mergeCell ref="E47:F47"/>
    <mergeCell ref="E48:F48"/>
    <mergeCell ref="E49:F49"/>
    <mergeCell ref="E50:F50"/>
    <mergeCell ref="E51:F51"/>
    <mergeCell ref="E52:F52"/>
    <mergeCell ref="E53:F53"/>
    <mergeCell ref="E54:F54"/>
    <mergeCell ref="E37:F37"/>
    <mergeCell ref="E38:F38"/>
    <mergeCell ref="E39:F39"/>
    <mergeCell ref="E40:F40"/>
    <mergeCell ref="E41:F41"/>
    <mergeCell ref="E42:F42"/>
    <mergeCell ref="E43:F43"/>
    <mergeCell ref="E44:F44"/>
    <mergeCell ref="E45:F45"/>
    <mergeCell ref="E28:F28"/>
    <mergeCell ref="E29:F29"/>
    <mergeCell ref="E30:F30"/>
    <mergeCell ref="E31:F31"/>
    <mergeCell ref="E32:F32"/>
    <mergeCell ref="E33:F33"/>
    <mergeCell ref="E34:F34"/>
    <mergeCell ref="E35:F35"/>
    <mergeCell ref="E36:F36"/>
    <mergeCell ref="E19:F19"/>
    <mergeCell ref="E20:F20"/>
    <mergeCell ref="E21:F21"/>
    <mergeCell ref="E22:F22"/>
    <mergeCell ref="E23:F23"/>
    <mergeCell ref="E24:F24"/>
    <mergeCell ref="E25:F25"/>
    <mergeCell ref="E26:F26"/>
    <mergeCell ref="E27:F27"/>
    <mergeCell ref="E10:F10"/>
    <mergeCell ref="E11:F11"/>
    <mergeCell ref="E12:F12"/>
    <mergeCell ref="E13:F13"/>
    <mergeCell ref="E14:F14"/>
    <mergeCell ref="E15:F15"/>
    <mergeCell ref="E16:F16"/>
    <mergeCell ref="E17:F17"/>
    <mergeCell ref="E18:F18"/>
    <mergeCell ref="A1:J1"/>
    <mergeCell ref="A2:E2"/>
    <mergeCell ref="F2:H2"/>
    <mergeCell ref="I2:J2"/>
    <mergeCell ref="H3:J3"/>
    <mergeCell ref="E6:F6"/>
    <mergeCell ref="E7:F7"/>
    <mergeCell ref="E8:F8"/>
    <mergeCell ref="E9:F9"/>
  </mergeCells>
  <phoneticPr fontId="27" type="noConversion"/>
  <printOptions horizontalCentered="1"/>
  <pageMargins left="0.118110236220472" right="0.118110236220472" top="0.59055118110236204" bottom="0.66929133858267698" header="0.59055118110236204"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93"/>
  <sheetViews>
    <sheetView showGridLines="0" workbookViewId="0">
      <selection activeCell="M10" sqref="M10"/>
    </sheetView>
  </sheetViews>
  <sheetFormatPr defaultColWidth="7.7109375" defaultRowHeight="12"/>
  <cols>
    <col min="1" max="1" width="9.140625" style="1" customWidth="1"/>
    <col min="2" max="2" width="9.85546875" style="1" customWidth="1"/>
    <col min="3" max="3" width="11.85546875" style="1" customWidth="1"/>
    <col min="4" max="4" width="25.42578125" style="1" customWidth="1"/>
    <col min="5" max="5" width="0.85546875" style="1" customWidth="1"/>
    <col min="6" max="6" width="4.28515625" style="1" customWidth="1"/>
    <col min="7" max="7" width="9.42578125" style="1" customWidth="1"/>
    <col min="8" max="9" width="16.5703125" style="1" customWidth="1"/>
    <col min="10" max="10" width="8.85546875" style="1" customWidth="1"/>
    <col min="11" max="16384" width="7.7109375" style="1"/>
  </cols>
  <sheetData>
    <row r="1" spans="1:10" ht="39.75" customHeight="1">
      <c r="A1" s="48" t="s">
        <v>52</v>
      </c>
      <c r="B1" s="48"/>
      <c r="C1" s="48"/>
      <c r="D1" s="48"/>
      <c r="E1" s="48"/>
      <c r="F1" s="48"/>
      <c r="G1" s="48"/>
      <c r="H1" s="48"/>
      <c r="I1" s="49"/>
      <c r="J1" s="49"/>
    </row>
    <row r="2" spans="1:10" ht="21" customHeight="1">
      <c r="A2" s="50" t="s">
        <v>739</v>
      </c>
      <c r="B2" s="50"/>
      <c r="C2" s="50"/>
      <c r="D2" s="50"/>
      <c r="E2" s="50"/>
      <c r="F2" s="50"/>
      <c r="G2" s="50"/>
      <c r="H2" s="50"/>
      <c r="I2" s="51"/>
      <c r="J2" s="51"/>
    </row>
    <row r="3" spans="1:10" ht="18" customHeight="1">
      <c r="A3" s="56" t="s">
        <v>54</v>
      </c>
      <c r="B3" s="52" t="s">
        <v>55</v>
      </c>
      <c r="C3" s="52" t="s">
        <v>56</v>
      </c>
      <c r="D3" s="52" t="s">
        <v>57</v>
      </c>
      <c r="E3" s="52" t="s">
        <v>58</v>
      </c>
      <c r="F3" s="52"/>
      <c r="G3" s="52" t="s">
        <v>59</v>
      </c>
      <c r="H3" s="52" t="s">
        <v>60</v>
      </c>
      <c r="I3" s="52"/>
      <c r="J3" s="53"/>
    </row>
    <row r="4" spans="1:10" ht="18" customHeight="1">
      <c r="A4" s="57"/>
      <c r="B4" s="55"/>
      <c r="C4" s="55"/>
      <c r="D4" s="55"/>
      <c r="E4" s="55"/>
      <c r="F4" s="55"/>
      <c r="G4" s="55"/>
      <c r="H4" s="55" t="s">
        <v>61</v>
      </c>
      <c r="I4" s="55" t="s">
        <v>62</v>
      </c>
      <c r="J4" s="8" t="s">
        <v>63</v>
      </c>
    </row>
    <row r="5" spans="1:10" ht="18" customHeight="1">
      <c r="A5" s="57"/>
      <c r="B5" s="55"/>
      <c r="C5" s="55"/>
      <c r="D5" s="55"/>
      <c r="E5" s="55"/>
      <c r="F5" s="55"/>
      <c r="G5" s="55"/>
      <c r="H5" s="55"/>
      <c r="I5" s="55"/>
      <c r="J5" s="8" t="s">
        <v>64</v>
      </c>
    </row>
    <row r="6" spans="1:10" ht="41.25" customHeight="1">
      <c r="A6" s="2"/>
      <c r="B6" s="4"/>
      <c r="C6" s="4" t="s">
        <v>777</v>
      </c>
      <c r="D6" s="4"/>
      <c r="E6" s="54"/>
      <c r="F6" s="54"/>
      <c r="G6" s="5"/>
      <c r="H6" s="5"/>
      <c r="I6" s="5"/>
      <c r="J6" s="9"/>
    </row>
    <row r="7" spans="1:10" ht="28.5" customHeight="1">
      <c r="A7" s="2"/>
      <c r="B7" s="4"/>
      <c r="C7" s="4" t="s">
        <v>321</v>
      </c>
      <c r="D7" s="4"/>
      <c r="E7" s="54"/>
      <c r="F7" s="54"/>
      <c r="G7" s="5"/>
      <c r="H7" s="5"/>
      <c r="I7" s="5"/>
      <c r="J7" s="9"/>
    </row>
    <row r="8" spans="1:10" ht="41.25" customHeight="1">
      <c r="A8" s="2">
        <v>75</v>
      </c>
      <c r="B8" s="4" t="s">
        <v>644</v>
      </c>
      <c r="C8" s="4" t="s">
        <v>323</v>
      </c>
      <c r="D8" s="4" t="s">
        <v>324</v>
      </c>
      <c r="E8" s="55" t="s">
        <v>325</v>
      </c>
      <c r="F8" s="55"/>
      <c r="G8" s="3">
        <v>2</v>
      </c>
      <c r="H8" s="6"/>
      <c r="I8" s="7">
        <f t="shared" ref="I8" si="0">ROUND(G8*H8,2)</f>
        <v>0</v>
      </c>
      <c r="J8" s="9"/>
    </row>
    <row r="9" spans="1:10" ht="28.5" customHeight="1">
      <c r="A9" s="2">
        <v>76</v>
      </c>
      <c r="B9" s="4" t="s">
        <v>645</v>
      </c>
      <c r="C9" s="4" t="s">
        <v>327</v>
      </c>
      <c r="D9" s="4" t="s">
        <v>328</v>
      </c>
      <c r="E9" s="55" t="s">
        <v>325</v>
      </c>
      <c r="F9" s="55"/>
      <c r="G9" s="3">
        <v>2</v>
      </c>
      <c r="H9" s="6"/>
      <c r="I9" s="7">
        <f t="shared" ref="I9:I72" si="1">ROUND(G9*H9,2)</f>
        <v>0</v>
      </c>
      <c r="J9" s="9"/>
    </row>
    <row r="10" spans="1:10" ht="54" customHeight="1">
      <c r="A10" s="2">
        <v>77</v>
      </c>
      <c r="B10" s="4" t="s">
        <v>646</v>
      </c>
      <c r="C10" s="4" t="s">
        <v>330</v>
      </c>
      <c r="D10" s="4" t="s">
        <v>778</v>
      </c>
      <c r="E10" s="55" t="s">
        <v>332</v>
      </c>
      <c r="F10" s="55"/>
      <c r="G10" s="3">
        <v>2</v>
      </c>
      <c r="H10" s="6"/>
      <c r="I10" s="7">
        <f t="shared" si="1"/>
        <v>0</v>
      </c>
      <c r="J10" s="9"/>
    </row>
    <row r="11" spans="1:10" ht="54" customHeight="1">
      <c r="A11" s="2">
        <v>78</v>
      </c>
      <c r="B11" s="4" t="s">
        <v>648</v>
      </c>
      <c r="C11" s="4" t="s">
        <v>334</v>
      </c>
      <c r="D11" s="4" t="s">
        <v>335</v>
      </c>
      <c r="E11" s="55" t="s">
        <v>332</v>
      </c>
      <c r="F11" s="55"/>
      <c r="G11" s="3">
        <v>2</v>
      </c>
      <c r="H11" s="6"/>
      <c r="I11" s="7">
        <f t="shared" si="1"/>
        <v>0</v>
      </c>
      <c r="J11" s="9"/>
    </row>
    <row r="12" spans="1:10" ht="18" customHeight="1">
      <c r="A12" s="2"/>
      <c r="B12" s="4"/>
      <c r="C12" s="4" t="s">
        <v>349</v>
      </c>
      <c r="D12" s="4"/>
      <c r="E12" s="54"/>
      <c r="F12" s="54"/>
      <c r="G12" s="5"/>
      <c r="H12" s="7"/>
      <c r="I12" s="7"/>
      <c r="J12" s="9"/>
    </row>
    <row r="13" spans="1:10" ht="54" customHeight="1">
      <c r="A13" s="2">
        <v>79</v>
      </c>
      <c r="B13" s="4" t="s">
        <v>669</v>
      </c>
      <c r="C13" s="4" t="s">
        <v>341</v>
      </c>
      <c r="D13" s="4" t="s">
        <v>342</v>
      </c>
      <c r="E13" s="55" t="s">
        <v>332</v>
      </c>
      <c r="F13" s="55"/>
      <c r="G13" s="3">
        <v>4</v>
      </c>
      <c r="H13" s="6"/>
      <c r="I13" s="7">
        <f t="shared" si="1"/>
        <v>0</v>
      </c>
      <c r="J13" s="9"/>
    </row>
    <row r="14" spans="1:10" ht="54" customHeight="1">
      <c r="A14" s="2">
        <v>80</v>
      </c>
      <c r="B14" s="4" t="s">
        <v>654</v>
      </c>
      <c r="C14" s="4" t="s">
        <v>344</v>
      </c>
      <c r="D14" s="4" t="s">
        <v>345</v>
      </c>
      <c r="E14" s="55" t="s">
        <v>332</v>
      </c>
      <c r="F14" s="55"/>
      <c r="G14" s="3">
        <v>2</v>
      </c>
      <c r="H14" s="6"/>
      <c r="I14" s="7">
        <f t="shared" si="1"/>
        <v>0</v>
      </c>
      <c r="J14" s="9"/>
    </row>
    <row r="15" spans="1:10" ht="41.25" customHeight="1">
      <c r="A15" s="2">
        <v>81</v>
      </c>
      <c r="B15" s="4" t="s">
        <v>655</v>
      </c>
      <c r="C15" s="4" t="s">
        <v>347</v>
      </c>
      <c r="D15" s="4" t="s">
        <v>348</v>
      </c>
      <c r="E15" s="55" t="s">
        <v>332</v>
      </c>
      <c r="F15" s="55"/>
      <c r="G15" s="3">
        <v>2</v>
      </c>
      <c r="H15" s="6"/>
      <c r="I15" s="7">
        <f t="shared" si="1"/>
        <v>0</v>
      </c>
      <c r="J15" s="9"/>
    </row>
    <row r="16" spans="1:10" ht="18" customHeight="1">
      <c r="A16" s="2"/>
      <c r="B16" s="4"/>
      <c r="C16" s="4" t="s">
        <v>353</v>
      </c>
      <c r="D16" s="4"/>
      <c r="E16" s="54"/>
      <c r="F16" s="54"/>
      <c r="G16" s="5"/>
      <c r="H16" s="7"/>
      <c r="I16" s="7"/>
      <c r="J16" s="9"/>
    </row>
    <row r="17" spans="1:10" ht="41.25" customHeight="1">
      <c r="A17" s="2">
        <v>82</v>
      </c>
      <c r="B17" s="4" t="s">
        <v>354</v>
      </c>
      <c r="C17" s="4" t="s">
        <v>355</v>
      </c>
      <c r="D17" s="4" t="s">
        <v>779</v>
      </c>
      <c r="E17" s="55" t="s">
        <v>332</v>
      </c>
      <c r="F17" s="55"/>
      <c r="G17" s="3">
        <v>2</v>
      </c>
      <c r="H17" s="6"/>
      <c r="I17" s="7">
        <f t="shared" si="1"/>
        <v>0</v>
      </c>
      <c r="J17" s="9"/>
    </row>
    <row r="18" spans="1:10" ht="28.5" customHeight="1">
      <c r="A18" s="2">
        <v>83</v>
      </c>
      <c r="B18" s="4" t="s">
        <v>357</v>
      </c>
      <c r="C18" s="4" t="s">
        <v>355</v>
      </c>
      <c r="D18" s="4" t="s">
        <v>780</v>
      </c>
      <c r="E18" s="55" t="s">
        <v>332</v>
      </c>
      <c r="F18" s="55"/>
      <c r="G18" s="3">
        <v>2</v>
      </c>
      <c r="H18" s="6"/>
      <c r="I18" s="7">
        <f t="shared" si="1"/>
        <v>0</v>
      </c>
      <c r="J18" s="9"/>
    </row>
    <row r="19" spans="1:10" ht="41.25" customHeight="1">
      <c r="A19" s="2">
        <v>84</v>
      </c>
      <c r="B19" s="4" t="s">
        <v>359</v>
      </c>
      <c r="C19" s="4" t="s">
        <v>360</v>
      </c>
      <c r="D19" s="4" t="s">
        <v>781</v>
      </c>
      <c r="E19" s="55" t="s">
        <v>332</v>
      </c>
      <c r="F19" s="55"/>
      <c r="G19" s="3">
        <v>2</v>
      </c>
      <c r="H19" s="6"/>
      <c r="I19" s="7">
        <f t="shared" si="1"/>
        <v>0</v>
      </c>
      <c r="J19" s="9"/>
    </row>
    <row r="20" spans="1:10" ht="18" customHeight="1">
      <c r="A20" s="2"/>
      <c r="B20" s="4"/>
      <c r="C20" s="4" t="s">
        <v>362</v>
      </c>
      <c r="D20" s="4"/>
      <c r="E20" s="54"/>
      <c r="F20" s="54"/>
      <c r="G20" s="5"/>
      <c r="H20" s="7"/>
      <c r="I20" s="7"/>
      <c r="J20" s="9"/>
    </row>
    <row r="21" spans="1:10" ht="54" customHeight="1">
      <c r="A21" s="2">
        <v>85</v>
      </c>
      <c r="B21" s="4" t="s">
        <v>340</v>
      </c>
      <c r="C21" s="4" t="s">
        <v>364</v>
      </c>
      <c r="D21" s="4" t="s">
        <v>782</v>
      </c>
      <c r="E21" s="55" t="s">
        <v>332</v>
      </c>
      <c r="F21" s="55"/>
      <c r="G21" s="3">
        <v>2</v>
      </c>
      <c r="H21" s="6"/>
      <c r="I21" s="7">
        <f t="shared" si="1"/>
        <v>0</v>
      </c>
      <c r="J21" s="9"/>
    </row>
    <row r="22" spans="1:10" ht="41.25" customHeight="1">
      <c r="A22" s="2">
        <v>86</v>
      </c>
      <c r="B22" s="4" t="s">
        <v>366</v>
      </c>
      <c r="C22" s="4" t="s">
        <v>367</v>
      </c>
      <c r="D22" s="4" t="s">
        <v>368</v>
      </c>
      <c r="E22" s="55" t="s">
        <v>332</v>
      </c>
      <c r="F22" s="55"/>
      <c r="G22" s="3">
        <v>2</v>
      </c>
      <c r="H22" s="6"/>
      <c r="I22" s="7">
        <f t="shared" si="1"/>
        <v>0</v>
      </c>
      <c r="J22" s="9"/>
    </row>
    <row r="23" spans="1:10" ht="18" customHeight="1">
      <c r="A23" s="2"/>
      <c r="B23" s="4"/>
      <c r="C23" s="4" t="s">
        <v>369</v>
      </c>
      <c r="D23" s="4"/>
      <c r="E23" s="54"/>
      <c r="F23" s="54"/>
      <c r="G23" s="5"/>
      <c r="H23" s="7"/>
      <c r="I23" s="7"/>
      <c r="J23" s="9"/>
    </row>
    <row r="24" spans="1:10" ht="28.5" customHeight="1">
      <c r="A24" s="2">
        <v>87</v>
      </c>
      <c r="B24" s="4" t="s">
        <v>370</v>
      </c>
      <c r="C24" s="4" t="s">
        <v>371</v>
      </c>
      <c r="D24" s="4" t="s">
        <v>372</v>
      </c>
      <c r="E24" s="55" t="s">
        <v>332</v>
      </c>
      <c r="F24" s="55"/>
      <c r="G24" s="3">
        <v>2</v>
      </c>
      <c r="H24" s="6"/>
      <c r="I24" s="7">
        <f t="shared" si="1"/>
        <v>0</v>
      </c>
      <c r="J24" s="9"/>
    </row>
    <row r="25" spans="1:10" ht="41.25" customHeight="1">
      <c r="A25" s="2">
        <v>88</v>
      </c>
      <c r="B25" s="4" t="s">
        <v>350</v>
      </c>
      <c r="C25" s="4" t="s">
        <v>374</v>
      </c>
      <c r="D25" s="4" t="s">
        <v>783</v>
      </c>
      <c r="E25" s="55" t="s">
        <v>332</v>
      </c>
      <c r="F25" s="55"/>
      <c r="G25" s="3">
        <v>2</v>
      </c>
      <c r="H25" s="6"/>
      <c r="I25" s="7">
        <f t="shared" si="1"/>
        <v>0</v>
      </c>
      <c r="J25" s="9"/>
    </row>
    <row r="26" spans="1:10" ht="54" customHeight="1">
      <c r="A26" s="2">
        <v>89</v>
      </c>
      <c r="B26" s="4" t="s">
        <v>363</v>
      </c>
      <c r="C26" s="4" t="s">
        <v>377</v>
      </c>
      <c r="D26" s="4" t="s">
        <v>784</v>
      </c>
      <c r="E26" s="55" t="s">
        <v>332</v>
      </c>
      <c r="F26" s="55"/>
      <c r="G26" s="3">
        <v>2</v>
      </c>
      <c r="H26" s="6"/>
      <c r="I26" s="7">
        <f t="shared" si="1"/>
        <v>0</v>
      </c>
      <c r="J26" s="9"/>
    </row>
    <row r="27" spans="1:10" ht="54" customHeight="1">
      <c r="A27" s="2">
        <v>90</v>
      </c>
      <c r="B27" s="4" t="s">
        <v>379</v>
      </c>
      <c r="C27" s="4" t="s">
        <v>380</v>
      </c>
      <c r="D27" s="4" t="s">
        <v>785</v>
      </c>
      <c r="E27" s="55" t="s">
        <v>332</v>
      </c>
      <c r="F27" s="55"/>
      <c r="G27" s="3">
        <v>2</v>
      </c>
      <c r="H27" s="6"/>
      <c r="I27" s="7">
        <f t="shared" si="1"/>
        <v>0</v>
      </c>
      <c r="J27" s="9"/>
    </row>
    <row r="28" spans="1:10" ht="18" customHeight="1">
      <c r="A28" s="2"/>
      <c r="B28" s="4"/>
      <c r="C28" s="4" t="s">
        <v>382</v>
      </c>
      <c r="D28" s="4"/>
      <c r="E28" s="54"/>
      <c r="F28" s="54"/>
      <c r="G28" s="5"/>
      <c r="H28" s="7"/>
      <c r="I28" s="7"/>
      <c r="J28" s="9"/>
    </row>
    <row r="29" spans="1:10" ht="41.25" customHeight="1">
      <c r="A29" s="2">
        <v>91</v>
      </c>
      <c r="B29" s="4" t="s">
        <v>383</v>
      </c>
      <c r="C29" s="4" t="s">
        <v>382</v>
      </c>
      <c r="D29" s="4" t="s">
        <v>384</v>
      </c>
      <c r="E29" s="55" t="s">
        <v>325</v>
      </c>
      <c r="F29" s="55"/>
      <c r="G29" s="3">
        <v>2</v>
      </c>
      <c r="H29" s="6"/>
      <c r="I29" s="7">
        <f t="shared" si="1"/>
        <v>0</v>
      </c>
      <c r="J29" s="9"/>
    </row>
    <row r="30" spans="1:10" ht="54" customHeight="1">
      <c r="A30" s="2">
        <v>92</v>
      </c>
      <c r="B30" s="4" t="s">
        <v>385</v>
      </c>
      <c r="C30" s="4" t="s">
        <v>386</v>
      </c>
      <c r="D30" s="4" t="s">
        <v>387</v>
      </c>
      <c r="E30" s="55" t="s">
        <v>325</v>
      </c>
      <c r="F30" s="55"/>
      <c r="G30" s="3">
        <v>2</v>
      </c>
      <c r="H30" s="6"/>
      <c r="I30" s="7">
        <f t="shared" si="1"/>
        <v>0</v>
      </c>
      <c r="J30" s="9"/>
    </row>
    <row r="31" spans="1:10" ht="54" customHeight="1">
      <c r="A31" s="2">
        <v>93</v>
      </c>
      <c r="B31" s="4" t="s">
        <v>388</v>
      </c>
      <c r="C31" s="4" t="s">
        <v>389</v>
      </c>
      <c r="D31" s="4" t="s">
        <v>390</v>
      </c>
      <c r="E31" s="55" t="s">
        <v>325</v>
      </c>
      <c r="F31" s="55"/>
      <c r="G31" s="3">
        <v>2</v>
      </c>
      <c r="H31" s="6"/>
      <c r="I31" s="7">
        <f t="shared" si="1"/>
        <v>0</v>
      </c>
      <c r="J31" s="9"/>
    </row>
    <row r="32" spans="1:10" ht="54" customHeight="1">
      <c r="A32" s="2">
        <v>94</v>
      </c>
      <c r="B32" s="4" t="s">
        <v>391</v>
      </c>
      <c r="C32" s="4" t="s">
        <v>392</v>
      </c>
      <c r="D32" s="4" t="s">
        <v>393</v>
      </c>
      <c r="E32" s="55" t="s">
        <v>325</v>
      </c>
      <c r="F32" s="55"/>
      <c r="G32" s="3">
        <v>2</v>
      </c>
      <c r="H32" s="6"/>
      <c r="I32" s="7">
        <f t="shared" si="1"/>
        <v>0</v>
      </c>
      <c r="J32" s="9"/>
    </row>
    <row r="33" spans="1:10" ht="54" customHeight="1">
      <c r="A33" s="2">
        <v>95</v>
      </c>
      <c r="B33" s="4" t="s">
        <v>394</v>
      </c>
      <c r="C33" s="4" t="s">
        <v>395</v>
      </c>
      <c r="D33" s="4" t="s">
        <v>786</v>
      </c>
      <c r="E33" s="55" t="s">
        <v>332</v>
      </c>
      <c r="F33" s="55"/>
      <c r="G33" s="3">
        <v>2</v>
      </c>
      <c r="H33" s="6"/>
      <c r="I33" s="7">
        <f t="shared" si="1"/>
        <v>0</v>
      </c>
      <c r="J33" s="9"/>
    </row>
    <row r="34" spans="1:10" ht="54" customHeight="1">
      <c r="A34" s="2">
        <v>96</v>
      </c>
      <c r="B34" s="4" t="s">
        <v>397</v>
      </c>
      <c r="C34" s="4" t="s">
        <v>398</v>
      </c>
      <c r="D34" s="4" t="s">
        <v>787</v>
      </c>
      <c r="E34" s="55" t="s">
        <v>332</v>
      </c>
      <c r="F34" s="55"/>
      <c r="G34" s="3">
        <v>2</v>
      </c>
      <c r="H34" s="6"/>
      <c r="I34" s="7">
        <f t="shared" si="1"/>
        <v>0</v>
      </c>
      <c r="J34" s="9"/>
    </row>
    <row r="35" spans="1:10" ht="18" customHeight="1">
      <c r="A35" s="2"/>
      <c r="B35" s="4"/>
      <c r="C35" s="4" t="s">
        <v>400</v>
      </c>
      <c r="D35" s="4"/>
      <c r="E35" s="54"/>
      <c r="F35" s="54"/>
      <c r="G35" s="5"/>
      <c r="H35" s="7"/>
      <c r="I35" s="7"/>
      <c r="J35" s="9"/>
    </row>
    <row r="36" spans="1:10" ht="28.5" customHeight="1">
      <c r="A36" s="2">
        <v>97</v>
      </c>
      <c r="B36" s="4" t="s">
        <v>679</v>
      </c>
      <c r="C36" s="4" t="s">
        <v>296</v>
      </c>
      <c r="D36" s="4" t="s">
        <v>788</v>
      </c>
      <c r="E36" s="55" t="s">
        <v>137</v>
      </c>
      <c r="F36" s="55"/>
      <c r="G36" s="3">
        <v>600</v>
      </c>
      <c r="H36" s="6"/>
      <c r="I36" s="7">
        <f t="shared" si="1"/>
        <v>0</v>
      </c>
      <c r="J36" s="9"/>
    </row>
    <row r="37" spans="1:10" ht="28.5" customHeight="1">
      <c r="A37" s="2">
        <v>98</v>
      </c>
      <c r="B37" s="4" t="s">
        <v>681</v>
      </c>
      <c r="C37" s="4" t="s">
        <v>296</v>
      </c>
      <c r="D37" s="4" t="s">
        <v>404</v>
      </c>
      <c r="E37" s="55" t="s">
        <v>137</v>
      </c>
      <c r="F37" s="55"/>
      <c r="G37" s="3">
        <v>400</v>
      </c>
      <c r="H37" s="6"/>
      <c r="I37" s="7">
        <f t="shared" si="1"/>
        <v>0</v>
      </c>
      <c r="J37" s="9"/>
    </row>
    <row r="38" spans="1:10" ht="28.5" customHeight="1">
      <c r="A38" s="2">
        <v>99</v>
      </c>
      <c r="B38" s="4" t="s">
        <v>682</v>
      </c>
      <c r="C38" s="4" t="s">
        <v>296</v>
      </c>
      <c r="D38" s="4" t="s">
        <v>406</v>
      </c>
      <c r="E38" s="55" t="s">
        <v>137</v>
      </c>
      <c r="F38" s="55"/>
      <c r="G38" s="3">
        <v>200</v>
      </c>
      <c r="H38" s="6"/>
      <c r="I38" s="7">
        <f t="shared" si="1"/>
        <v>0</v>
      </c>
      <c r="J38" s="9"/>
    </row>
    <row r="39" spans="1:10" ht="28.5" customHeight="1">
      <c r="A39" s="2">
        <v>100</v>
      </c>
      <c r="B39" s="4" t="s">
        <v>683</v>
      </c>
      <c r="C39" s="4" t="s">
        <v>296</v>
      </c>
      <c r="D39" s="4" t="s">
        <v>408</v>
      </c>
      <c r="E39" s="55" t="s">
        <v>137</v>
      </c>
      <c r="F39" s="55"/>
      <c r="G39" s="3">
        <v>1000</v>
      </c>
      <c r="H39" s="6"/>
      <c r="I39" s="7">
        <f t="shared" si="1"/>
        <v>0</v>
      </c>
      <c r="J39" s="9"/>
    </row>
    <row r="40" spans="1:10" ht="28.5" customHeight="1">
      <c r="A40" s="2">
        <v>101</v>
      </c>
      <c r="B40" s="4" t="s">
        <v>684</v>
      </c>
      <c r="C40" s="4" t="s">
        <v>296</v>
      </c>
      <c r="D40" s="4" t="s">
        <v>410</v>
      </c>
      <c r="E40" s="55" t="s">
        <v>137</v>
      </c>
      <c r="F40" s="55"/>
      <c r="G40" s="3">
        <v>800</v>
      </c>
      <c r="H40" s="6"/>
      <c r="I40" s="7">
        <f t="shared" si="1"/>
        <v>0</v>
      </c>
      <c r="J40" s="9"/>
    </row>
    <row r="41" spans="1:10" ht="28.5" customHeight="1">
      <c r="A41" s="2">
        <v>102</v>
      </c>
      <c r="B41" s="4" t="s">
        <v>685</v>
      </c>
      <c r="C41" s="4" t="s">
        <v>296</v>
      </c>
      <c r="D41" s="4" t="s">
        <v>412</v>
      </c>
      <c r="E41" s="55" t="s">
        <v>137</v>
      </c>
      <c r="F41" s="55"/>
      <c r="G41" s="3">
        <v>800</v>
      </c>
      <c r="H41" s="6"/>
      <c r="I41" s="7">
        <f t="shared" si="1"/>
        <v>0</v>
      </c>
      <c r="J41" s="9"/>
    </row>
    <row r="42" spans="1:10" ht="41.25" customHeight="1">
      <c r="A42" s="2">
        <v>103</v>
      </c>
      <c r="B42" s="4" t="s">
        <v>686</v>
      </c>
      <c r="C42" s="4" t="s">
        <v>296</v>
      </c>
      <c r="D42" s="4" t="s">
        <v>414</v>
      </c>
      <c r="E42" s="55" t="s">
        <v>137</v>
      </c>
      <c r="F42" s="55"/>
      <c r="G42" s="3">
        <v>200</v>
      </c>
      <c r="H42" s="6"/>
      <c r="I42" s="7">
        <f t="shared" si="1"/>
        <v>0</v>
      </c>
      <c r="J42" s="9"/>
    </row>
    <row r="43" spans="1:10" ht="41.25" customHeight="1">
      <c r="A43" s="2">
        <v>104</v>
      </c>
      <c r="B43" s="4" t="s">
        <v>401</v>
      </c>
      <c r="C43" s="4" t="s">
        <v>296</v>
      </c>
      <c r="D43" s="4" t="s">
        <v>416</v>
      </c>
      <c r="E43" s="55" t="s">
        <v>137</v>
      </c>
      <c r="F43" s="55"/>
      <c r="G43" s="3">
        <v>800</v>
      </c>
      <c r="H43" s="6"/>
      <c r="I43" s="7">
        <f t="shared" si="1"/>
        <v>0</v>
      </c>
      <c r="J43" s="9"/>
    </row>
    <row r="44" spans="1:10" ht="54" customHeight="1">
      <c r="A44" s="2">
        <v>105</v>
      </c>
      <c r="B44" s="4" t="s">
        <v>687</v>
      </c>
      <c r="C44" s="4" t="s">
        <v>418</v>
      </c>
      <c r="D44" s="4" t="s">
        <v>419</v>
      </c>
      <c r="E44" s="55" t="s">
        <v>137</v>
      </c>
      <c r="F44" s="55"/>
      <c r="G44" s="3">
        <v>2400</v>
      </c>
      <c r="H44" s="6"/>
      <c r="I44" s="7">
        <f t="shared" si="1"/>
        <v>0</v>
      </c>
      <c r="J44" s="9"/>
    </row>
    <row r="45" spans="1:10" ht="54" customHeight="1">
      <c r="A45" s="2">
        <v>106</v>
      </c>
      <c r="B45" s="4" t="s">
        <v>688</v>
      </c>
      <c r="C45" s="4" t="s">
        <v>418</v>
      </c>
      <c r="D45" s="4" t="s">
        <v>421</v>
      </c>
      <c r="E45" s="55" t="s">
        <v>137</v>
      </c>
      <c r="F45" s="55"/>
      <c r="G45" s="3">
        <v>1600</v>
      </c>
      <c r="H45" s="6"/>
      <c r="I45" s="7">
        <f t="shared" si="1"/>
        <v>0</v>
      </c>
      <c r="J45" s="9"/>
    </row>
    <row r="46" spans="1:10" ht="54" customHeight="1">
      <c r="A46" s="2">
        <v>107</v>
      </c>
      <c r="B46" s="4" t="s">
        <v>689</v>
      </c>
      <c r="C46" s="4" t="s">
        <v>418</v>
      </c>
      <c r="D46" s="4" t="s">
        <v>423</v>
      </c>
      <c r="E46" s="55" t="s">
        <v>137</v>
      </c>
      <c r="F46" s="55"/>
      <c r="G46" s="3">
        <v>600</v>
      </c>
      <c r="H46" s="6"/>
      <c r="I46" s="7">
        <f t="shared" si="1"/>
        <v>0</v>
      </c>
      <c r="J46" s="9"/>
    </row>
    <row r="47" spans="1:10" ht="54" customHeight="1">
      <c r="A47" s="2">
        <v>108</v>
      </c>
      <c r="B47" s="4" t="s">
        <v>789</v>
      </c>
      <c r="C47" s="4" t="s">
        <v>418</v>
      </c>
      <c r="D47" s="4" t="s">
        <v>425</v>
      </c>
      <c r="E47" s="55" t="s">
        <v>137</v>
      </c>
      <c r="F47" s="55"/>
      <c r="G47" s="3">
        <v>200</v>
      </c>
      <c r="H47" s="6"/>
      <c r="I47" s="7">
        <f t="shared" si="1"/>
        <v>0</v>
      </c>
      <c r="J47" s="9"/>
    </row>
    <row r="48" spans="1:10" ht="79.5" customHeight="1">
      <c r="A48" s="2">
        <v>109</v>
      </c>
      <c r="B48" s="4" t="s">
        <v>426</v>
      </c>
      <c r="C48" s="4" t="s">
        <v>427</v>
      </c>
      <c r="D48" s="4" t="s">
        <v>428</v>
      </c>
      <c r="E48" s="55" t="s">
        <v>332</v>
      </c>
      <c r="F48" s="55"/>
      <c r="G48" s="3">
        <v>2</v>
      </c>
      <c r="H48" s="6"/>
      <c r="I48" s="7">
        <f t="shared" si="1"/>
        <v>0</v>
      </c>
      <c r="J48" s="9"/>
    </row>
    <row r="49" spans="1:10" ht="105" customHeight="1">
      <c r="A49" s="2">
        <v>110</v>
      </c>
      <c r="B49" s="4" t="s">
        <v>429</v>
      </c>
      <c r="C49" s="4" t="s">
        <v>430</v>
      </c>
      <c r="D49" s="4" t="s">
        <v>431</v>
      </c>
      <c r="E49" s="55" t="s">
        <v>332</v>
      </c>
      <c r="F49" s="55"/>
      <c r="G49" s="3">
        <v>2</v>
      </c>
      <c r="H49" s="6"/>
      <c r="I49" s="7">
        <f t="shared" si="1"/>
        <v>0</v>
      </c>
      <c r="J49" s="9"/>
    </row>
    <row r="50" spans="1:10" ht="117.75" customHeight="1">
      <c r="A50" s="2">
        <v>111</v>
      </c>
      <c r="B50" s="4" t="s">
        <v>432</v>
      </c>
      <c r="C50" s="4" t="s">
        <v>430</v>
      </c>
      <c r="D50" s="4" t="s">
        <v>790</v>
      </c>
      <c r="E50" s="55" t="s">
        <v>332</v>
      </c>
      <c r="F50" s="55"/>
      <c r="G50" s="3">
        <v>2</v>
      </c>
      <c r="H50" s="6"/>
      <c r="I50" s="7">
        <f t="shared" si="1"/>
        <v>0</v>
      </c>
      <c r="J50" s="9"/>
    </row>
    <row r="51" spans="1:10" ht="28.5" customHeight="1">
      <c r="A51" s="2">
        <v>112</v>
      </c>
      <c r="B51" s="4" t="s">
        <v>434</v>
      </c>
      <c r="C51" s="4" t="s">
        <v>435</v>
      </c>
      <c r="D51" s="4" t="s">
        <v>436</v>
      </c>
      <c r="E51" s="55" t="s">
        <v>325</v>
      </c>
      <c r="F51" s="55"/>
      <c r="G51" s="3">
        <v>2</v>
      </c>
      <c r="H51" s="6"/>
      <c r="I51" s="7">
        <f t="shared" si="1"/>
        <v>0</v>
      </c>
      <c r="J51" s="9"/>
    </row>
    <row r="52" spans="1:10" ht="18" customHeight="1">
      <c r="A52" s="2"/>
      <c r="B52" s="4"/>
      <c r="C52" s="4" t="s">
        <v>791</v>
      </c>
      <c r="D52" s="4"/>
      <c r="E52" s="54"/>
      <c r="F52" s="54"/>
      <c r="G52" s="5"/>
      <c r="H52" s="7"/>
      <c r="I52" s="7"/>
      <c r="J52" s="9"/>
    </row>
    <row r="53" spans="1:10" ht="54" customHeight="1">
      <c r="A53" s="2">
        <v>113</v>
      </c>
      <c r="B53" s="4" t="s">
        <v>792</v>
      </c>
      <c r="C53" s="4" t="s">
        <v>793</v>
      </c>
      <c r="D53" s="4" t="s">
        <v>794</v>
      </c>
      <c r="E53" s="55" t="s">
        <v>332</v>
      </c>
      <c r="F53" s="55"/>
      <c r="G53" s="3">
        <v>2</v>
      </c>
      <c r="H53" s="6"/>
      <c r="I53" s="7">
        <f t="shared" si="1"/>
        <v>0</v>
      </c>
      <c r="J53" s="9"/>
    </row>
    <row r="54" spans="1:10" ht="28.5" customHeight="1">
      <c r="A54" s="2">
        <v>114</v>
      </c>
      <c r="B54" s="4" t="s">
        <v>795</v>
      </c>
      <c r="C54" s="4" t="s">
        <v>796</v>
      </c>
      <c r="D54" s="4" t="s">
        <v>797</v>
      </c>
      <c r="E54" s="55" t="s">
        <v>325</v>
      </c>
      <c r="F54" s="55"/>
      <c r="G54" s="3">
        <v>2</v>
      </c>
      <c r="H54" s="6"/>
      <c r="I54" s="7">
        <f t="shared" si="1"/>
        <v>0</v>
      </c>
      <c r="J54" s="9"/>
    </row>
    <row r="55" spans="1:10" ht="54" customHeight="1">
      <c r="A55" s="2"/>
      <c r="B55" s="4"/>
      <c r="C55" s="4" t="s">
        <v>692</v>
      </c>
      <c r="D55" s="4"/>
      <c r="E55" s="54"/>
      <c r="F55" s="54"/>
      <c r="G55" s="5"/>
      <c r="H55" s="7"/>
      <c r="I55" s="7"/>
      <c r="J55" s="9"/>
    </row>
    <row r="56" spans="1:10" ht="28.5" customHeight="1">
      <c r="A56" s="2">
        <v>115</v>
      </c>
      <c r="B56" s="4" t="s">
        <v>693</v>
      </c>
      <c r="C56" s="4" t="s">
        <v>283</v>
      </c>
      <c r="D56" s="4" t="s">
        <v>696</v>
      </c>
      <c r="E56" s="55" t="s">
        <v>137</v>
      </c>
      <c r="F56" s="55"/>
      <c r="G56" s="3">
        <v>60</v>
      </c>
      <c r="H56" s="6"/>
      <c r="I56" s="7">
        <f t="shared" si="1"/>
        <v>0</v>
      </c>
      <c r="J56" s="9"/>
    </row>
    <row r="57" spans="1:10" ht="28.5" customHeight="1">
      <c r="A57" s="2">
        <v>116</v>
      </c>
      <c r="B57" s="4" t="s">
        <v>695</v>
      </c>
      <c r="C57" s="4" t="s">
        <v>283</v>
      </c>
      <c r="D57" s="4" t="s">
        <v>700</v>
      </c>
      <c r="E57" s="55" t="s">
        <v>137</v>
      </c>
      <c r="F57" s="55"/>
      <c r="G57" s="3">
        <v>120</v>
      </c>
      <c r="H57" s="6"/>
      <c r="I57" s="7">
        <f t="shared" si="1"/>
        <v>0</v>
      </c>
      <c r="J57" s="9"/>
    </row>
    <row r="58" spans="1:10" ht="28.5" customHeight="1">
      <c r="A58" s="2">
        <v>117</v>
      </c>
      <c r="B58" s="4" t="s">
        <v>697</v>
      </c>
      <c r="C58" s="4" t="s">
        <v>283</v>
      </c>
      <c r="D58" s="4" t="s">
        <v>702</v>
      </c>
      <c r="E58" s="55" t="s">
        <v>137</v>
      </c>
      <c r="F58" s="55"/>
      <c r="G58" s="3">
        <v>200</v>
      </c>
      <c r="H58" s="6"/>
      <c r="I58" s="7">
        <f t="shared" si="1"/>
        <v>0</v>
      </c>
      <c r="J58" s="9"/>
    </row>
    <row r="59" spans="1:10" ht="28.5" customHeight="1">
      <c r="A59" s="2">
        <v>118</v>
      </c>
      <c r="B59" s="4" t="s">
        <v>699</v>
      </c>
      <c r="C59" s="4" t="s">
        <v>283</v>
      </c>
      <c r="D59" s="4" t="s">
        <v>708</v>
      </c>
      <c r="E59" s="55" t="s">
        <v>137</v>
      </c>
      <c r="F59" s="55"/>
      <c r="G59" s="3">
        <v>128</v>
      </c>
      <c r="H59" s="6"/>
      <c r="I59" s="7">
        <f t="shared" si="1"/>
        <v>0</v>
      </c>
      <c r="J59" s="9"/>
    </row>
    <row r="60" spans="1:10" ht="28.5" customHeight="1">
      <c r="A60" s="2">
        <v>119</v>
      </c>
      <c r="B60" s="4" t="s">
        <v>701</v>
      </c>
      <c r="C60" s="4" t="s">
        <v>283</v>
      </c>
      <c r="D60" s="4" t="s">
        <v>798</v>
      </c>
      <c r="E60" s="55" t="s">
        <v>137</v>
      </c>
      <c r="F60" s="55"/>
      <c r="G60" s="3">
        <v>100</v>
      </c>
      <c r="H60" s="6"/>
      <c r="I60" s="7">
        <f t="shared" si="1"/>
        <v>0</v>
      </c>
      <c r="J60" s="9"/>
    </row>
    <row r="61" spans="1:10" ht="28.5" customHeight="1">
      <c r="A61" s="2">
        <v>120</v>
      </c>
      <c r="B61" s="4" t="s">
        <v>705</v>
      </c>
      <c r="C61" s="4" t="s">
        <v>283</v>
      </c>
      <c r="D61" s="4" t="s">
        <v>799</v>
      </c>
      <c r="E61" s="55" t="s">
        <v>137</v>
      </c>
      <c r="F61" s="55"/>
      <c r="G61" s="3">
        <v>400</v>
      </c>
      <c r="H61" s="6"/>
      <c r="I61" s="7">
        <f t="shared" si="1"/>
        <v>0</v>
      </c>
      <c r="J61" s="9"/>
    </row>
    <row r="62" spans="1:10" ht="41.25" customHeight="1">
      <c r="A62" s="2">
        <v>121</v>
      </c>
      <c r="B62" s="4" t="s">
        <v>703</v>
      </c>
      <c r="C62" s="4" t="s">
        <v>451</v>
      </c>
      <c r="D62" s="4" t="s">
        <v>800</v>
      </c>
      <c r="E62" s="55" t="s">
        <v>137</v>
      </c>
      <c r="F62" s="55"/>
      <c r="G62" s="3">
        <v>100</v>
      </c>
      <c r="H62" s="6"/>
      <c r="I62" s="7">
        <f t="shared" si="1"/>
        <v>0</v>
      </c>
      <c r="J62" s="9"/>
    </row>
    <row r="63" spans="1:10" ht="41.25" customHeight="1">
      <c r="A63" s="2">
        <v>122</v>
      </c>
      <c r="B63" s="4" t="s">
        <v>709</v>
      </c>
      <c r="C63" s="4" t="s">
        <v>724</v>
      </c>
      <c r="D63" s="4" t="s">
        <v>801</v>
      </c>
      <c r="E63" s="55" t="s">
        <v>131</v>
      </c>
      <c r="F63" s="55"/>
      <c r="G63" s="3">
        <v>10</v>
      </c>
      <c r="H63" s="6"/>
      <c r="I63" s="7">
        <f t="shared" si="1"/>
        <v>0</v>
      </c>
      <c r="J63" s="9"/>
    </row>
    <row r="64" spans="1:10" ht="41.25" customHeight="1">
      <c r="A64" s="2">
        <v>123</v>
      </c>
      <c r="B64" s="4" t="s">
        <v>710</v>
      </c>
      <c r="C64" s="4" t="s">
        <v>802</v>
      </c>
      <c r="D64" s="4" t="s">
        <v>803</v>
      </c>
      <c r="E64" s="55" t="s">
        <v>131</v>
      </c>
      <c r="F64" s="55"/>
      <c r="G64" s="3">
        <v>30</v>
      </c>
      <c r="H64" s="6"/>
      <c r="I64" s="7">
        <f t="shared" si="1"/>
        <v>0</v>
      </c>
      <c r="J64" s="9"/>
    </row>
    <row r="65" spans="1:10" ht="41.25" customHeight="1">
      <c r="A65" s="2">
        <v>124</v>
      </c>
      <c r="B65" s="4" t="s">
        <v>711</v>
      </c>
      <c r="C65" s="4" t="s">
        <v>802</v>
      </c>
      <c r="D65" s="4" t="s">
        <v>804</v>
      </c>
      <c r="E65" s="55" t="s">
        <v>131</v>
      </c>
      <c r="F65" s="55"/>
      <c r="G65" s="3">
        <v>12</v>
      </c>
      <c r="H65" s="6"/>
      <c r="I65" s="7">
        <f t="shared" si="1"/>
        <v>0</v>
      </c>
      <c r="J65" s="9"/>
    </row>
    <row r="66" spans="1:10" ht="41.25" customHeight="1">
      <c r="A66" s="2">
        <v>125</v>
      </c>
      <c r="B66" s="4" t="s">
        <v>712</v>
      </c>
      <c r="C66" s="4" t="s">
        <v>802</v>
      </c>
      <c r="D66" s="4" t="s">
        <v>805</v>
      </c>
      <c r="E66" s="55" t="s">
        <v>131</v>
      </c>
      <c r="F66" s="55"/>
      <c r="G66" s="3">
        <v>12</v>
      </c>
      <c r="H66" s="6"/>
      <c r="I66" s="7">
        <f t="shared" si="1"/>
        <v>0</v>
      </c>
      <c r="J66" s="9"/>
    </row>
    <row r="67" spans="1:10" ht="41.25" customHeight="1">
      <c r="A67" s="2">
        <v>126</v>
      </c>
      <c r="B67" s="4" t="s">
        <v>713</v>
      </c>
      <c r="C67" s="4" t="s">
        <v>715</v>
      </c>
      <c r="D67" s="4" t="s">
        <v>806</v>
      </c>
      <c r="E67" s="55" t="s">
        <v>131</v>
      </c>
      <c r="F67" s="55"/>
      <c r="G67" s="3">
        <v>12</v>
      </c>
      <c r="H67" s="6"/>
      <c r="I67" s="7">
        <f t="shared" si="1"/>
        <v>0</v>
      </c>
      <c r="J67" s="9"/>
    </row>
    <row r="68" spans="1:10" ht="41.25" customHeight="1">
      <c r="A68" s="2">
        <v>127</v>
      </c>
      <c r="B68" s="4" t="s">
        <v>714</v>
      </c>
      <c r="C68" s="4" t="s">
        <v>715</v>
      </c>
      <c r="D68" s="4" t="s">
        <v>807</v>
      </c>
      <c r="E68" s="55" t="s">
        <v>131</v>
      </c>
      <c r="F68" s="55"/>
      <c r="G68" s="3">
        <v>10</v>
      </c>
      <c r="H68" s="6"/>
      <c r="I68" s="7">
        <f t="shared" si="1"/>
        <v>0</v>
      </c>
      <c r="J68" s="9"/>
    </row>
    <row r="69" spans="1:10" ht="41.25" customHeight="1">
      <c r="A69" s="2">
        <v>128</v>
      </c>
      <c r="B69" s="4" t="s">
        <v>717</v>
      </c>
      <c r="C69" s="4" t="s">
        <v>727</v>
      </c>
      <c r="D69" s="4" t="s">
        <v>808</v>
      </c>
      <c r="E69" s="55" t="s">
        <v>131</v>
      </c>
      <c r="F69" s="55"/>
      <c r="G69" s="3">
        <v>10</v>
      </c>
      <c r="H69" s="6"/>
      <c r="I69" s="7">
        <f t="shared" si="1"/>
        <v>0</v>
      </c>
      <c r="J69" s="9"/>
    </row>
    <row r="70" spans="1:10" ht="41.25" customHeight="1">
      <c r="A70" s="2">
        <v>129</v>
      </c>
      <c r="B70" s="4" t="s">
        <v>733</v>
      </c>
      <c r="C70" s="4" t="s">
        <v>809</v>
      </c>
      <c r="D70" s="4" t="s">
        <v>810</v>
      </c>
      <c r="E70" s="55" t="s">
        <v>131</v>
      </c>
      <c r="F70" s="55"/>
      <c r="G70" s="3">
        <v>10</v>
      </c>
      <c r="H70" s="6"/>
      <c r="I70" s="7">
        <f t="shared" si="1"/>
        <v>0</v>
      </c>
      <c r="J70" s="9"/>
    </row>
    <row r="71" spans="1:10" ht="54" customHeight="1">
      <c r="A71" s="2">
        <v>130</v>
      </c>
      <c r="B71" s="4" t="s">
        <v>730</v>
      </c>
      <c r="C71" s="4" t="s">
        <v>484</v>
      </c>
      <c r="D71" s="4" t="s">
        <v>485</v>
      </c>
      <c r="E71" s="55" t="s">
        <v>332</v>
      </c>
      <c r="F71" s="55"/>
      <c r="G71" s="3">
        <v>30</v>
      </c>
      <c r="H71" s="6"/>
      <c r="I71" s="7">
        <f t="shared" si="1"/>
        <v>0</v>
      </c>
      <c r="J71" s="9"/>
    </row>
    <row r="72" spans="1:10" ht="41.25" customHeight="1">
      <c r="A72" s="2">
        <v>131</v>
      </c>
      <c r="B72" s="4" t="s">
        <v>731</v>
      </c>
      <c r="C72" s="4" t="s">
        <v>484</v>
      </c>
      <c r="D72" s="4" t="s">
        <v>487</v>
      </c>
      <c r="E72" s="55" t="s">
        <v>332</v>
      </c>
      <c r="F72" s="55"/>
      <c r="G72" s="3">
        <v>10</v>
      </c>
      <c r="H72" s="6"/>
      <c r="I72" s="7">
        <f t="shared" si="1"/>
        <v>0</v>
      </c>
      <c r="J72" s="9"/>
    </row>
    <row r="73" spans="1:10" ht="28.5" customHeight="1">
      <c r="A73" s="2">
        <v>132</v>
      </c>
      <c r="B73" s="4" t="s">
        <v>732</v>
      </c>
      <c r="C73" s="4" t="s">
        <v>489</v>
      </c>
      <c r="D73" s="4" t="s">
        <v>490</v>
      </c>
      <c r="E73" s="55" t="s">
        <v>332</v>
      </c>
      <c r="F73" s="55"/>
      <c r="G73" s="3">
        <v>8</v>
      </c>
      <c r="H73" s="6"/>
      <c r="I73" s="7">
        <f t="shared" ref="I73:I90" si="2">ROUND(G73*H73,2)</f>
        <v>0</v>
      </c>
      <c r="J73" s="9"/>
    </row>
    <row r="74" spans="1:10" ht="28.5" customHeight="1">
      <c r="A74" s="2">
        <v>133</v>
      </c>
      <c r="B74" s="4" t="s">
        <v>734</v>
      </c>
      <c r="C74" s="4" t="s">
        <v>451</v>
      </c>
      <c r="D74" s="4" t="s">
        <v>498</v>
      </c>
      <c r="E74" s="55" t="s">
        <v>137</v>
      </c>
      <c r="F74" s="55"/>
      <c r="G74" s="3">
        <v>200</v>
      </c>
      <c r="H74" s="6"/>
      <c r="I74" s="7">
        <f t="shared" si="2"/>
        <v>0</v>
      </c>
      <c r="J74" s="9"/>
    </row>
    <row r="75" spans="1:10" ht="41.25" customHeight="1">
      <c r="A75" s="2">
        <v>134</v>
      </c>
      <c r="B75" s="4" t="s">
        <v>735</v>
      </c>
      <c r="C75" s="4" t="s">
        <v>500</v>
      </c>
      <c r="D75" s="4" t="s">
        <v>501</v>
      </c>
      <c r="E75" s="55" t="s">
        <v>502</v>
      </c>
      <c r="F75" s="55"/>
      <c r="G75" s="3">
        <v>2</v>
      </c>
      <c r="H75" s="6"/>
      <c r="I75" s="7">
        <f t="shared" si="2"/>
        <v>0</v>
      </c>
      <c r="J75" s="9"/>
    </row>
    <row r="76" spans="1:10" ht="41.25" customHeight="1">
      <c r="A76" s="2"/>
      <c r="B76" s="4"/>
      <c r="C76" s="4" t="s">
        <v>503</v>
      </c>
      <c r="D76" s="4"/>
      <c r="E76" s="54"/>
      <c r="F76" s="54"/>
      <c r="G76" s="5"/>
      <c r="H76" s="7"/>
      <c r="I76" s="7"/>
      <c r="J76" s="9"/>
    </row>
    <row r="77" spans="1:10" ht="54" customHeight="1">
      <c r="A77" s="2">
        <v>135</v>
      </c>
      <c r="B77" s="4" t="s">
        <v>504</v>
      </c>
      <c r="C77" s="4" t="s">
        <v>505</v>
      </c>
      <c r="D77" s="4" t="s">
        <v>506</v>
      </c>
      <c r="E77" s="55" t="s">
        <v>108</v>
      </c>
      <c r="F77" s="55"/>
      <c r="G77" s="3">
        <v>4.5199999999999996</v>
      </c>
      <c r="H77" s="6"/>
      <c r="I77" s="7">
        <f t="shared" si="2"/>
        <v>0</v>
      </c>
      <c r="J77" s="9"/>
    </row>
    <row r="78" spans="1:10" ht="54" customHeight="1">
      <c r="A78" s="2">
        <v>136</v>
      </c>
      <c r="B78" s="4" t="s">
        <v>507</v>
      </c>
      <c r="C78" s="4" t="s">
        <v>505</v>
      </c>
      <c r="D78" s="4" t="s">
        <v>508</v>
      </c>
      <c r="E78" s="55" t="s">
        <v>108</v>
      </c>
      <c r="F78" s="55"/>
      <c r="G78" s="3">
        <v>1.2</v>
      </c>
      <c r="H78" s="6"/>
      <c r="I78" s="7">
        <f t="shared" si="2"/>
        <v>0</v>
      </c>
      <c r="J78" s="9"/>
    </row>
    <row r="79" spans="1:10" ht="54" customHeight="1">
      <c r="A79" s="2">
        <v>137</v>
      </c>
      <c r="B79" s="4" t="s">
        <v>509</v>
      </c>
      <c r="C79" s="4" t="s">
        <v>505</v>
      </c>
      <c r="D79" s="4" t="s">
        <v>510</v>
      </c>
      <c r="E79" s="55" t="s">
        <v>108</v>
      </c>
      <c r="F79" s="55"/>
      <c r="G79" s="3">
        <v>0.98</v>
      </c>
      <c r="H79" s="6"/>
      <c r="I79" s="7">
        <f t="shared" si="2"/>
        <v>0</v>
      </c>
      <c r="J79" s="9"/>
    </row>
    <row r="80" spans="1:10" ht="54" customHeight="1">
      <c r="A80" s="2">
        <v>138</v>
      </c>
      <c r="B80" s="4" t="s">
        <v>511</v>
      </c>
      <c r="C80" s="4" t="s">
        <v>505</v>
      </c>
      <c r="D80" s="4" t="s">
        <v>512</v>
      </c>
      <c r="E80" s="55" t="s">
        <v>108</v>
      </c>
      <c r="F80" s="55"/>
      <c r="G80" s="3">
        <v>0.2</v>
      </c>
      <c r="H80" s="6"/>
      <c r="I80" s="7">
        <f t="shared" si="2"/>
        <v>0</v>
      </c>
      <c r="J80" s="9"/>
    </row>
    <row r="81" spans="1:10" ht="79.5" customHeight="1">
      <c r="A81" s="2">
        <v>139</v>
      </c>
      <c r="B81" s="4" t="s">
        <v>513</v>
      </c>
      <c r="C81" s="4" t="s">
        <v>514</v>
      </c>
      <c r="D81" s="4" t="s">
        <v>515</v>
      </c>
      <c r="E81" s="55" t="s">
        <v>108</v>
      </c>
      <c r="F81" s="55"/>
      <c r="G81" s="3">
        <v>0.68799999999999994</v>
      </c>
      <c r="H81" s="6"/>
      <c r="I81" s="7">
        <f t="shared" si="2"/>
        <v>0</v>
      </c>
      <c r="J81" s="9"/>
    </row>
    <row r="82" spans="1:10" ht="41.25" customHeight="1">
      <c r="A82" s="2">
        <v>140</v>
      </c>
      <c r="B82" s="4" t="s">
        <v>516</v>
      </c>
      <c r="C82" s="4" t="s">
        <v>517</v>
      </c>
      <c r="D82" s="4" t="s">
        <v>518</v>
      </c>
      <c r="E82" s="55" t="s">
        <v>137</v>
      </c>
      <c r="F82" s="55"/>
      <c r="G82" s="3">
        <v>20</v>
      </c>
      <c r="H82" s="6"/>
      <c r="I82" s="7">
        <f t="shared" si="2"/>
        <v>0</v>
      </c>
      <c r="J82" s="9"/>
    </row>
    <row r="83" spans="1:10" ht="41.25" customHeight="1">
      <c r="A83" s="2">
        <v>141</v>
      </c>
      <c r="B83" s="4" t="s">
        <v>519</v>
      </c>
      <c r="C83" s="4" t="s">
        <v>517</v>
      </c>
      <c r="D83" s="4" t="s">
        <v>520</v>
      </c>
      <c r="E83" s="55" t="s">
        <v>137</v>
      </c>
      <c r="F83" s="55"/>
      <c r="G83" s="3">
        <v>30</v>
      </c>
      <c r="H83" s="6"/>
      <c r="I83" s="7">
        <f t="shared" si="2"/>
        <v>0</v>
      </c>
      <c r="J83" s="9"/>
    </row>
    <row r="84" spans="1:10" ht="41.25" customHeight="1">
      <c r="A84" s="2">
        <v>142</v>
      </c>
      <c r="B84" s="4" t="s">
        <v>521</v>
      </c>
      <c r="C84" s="4" t="s">
        <v>517</v>
      </c>
      <c r="D84" s="4" t="s">
        <v>522</v>
      </c>
      <c r="E84" s="55" t="s">
        <v>137</v>
      </c>
      <c r="F84" s="55"/>
      <c r="G84" s="3">
        <v>60</v>
      </c>
      <c r="H84" s="6"/>
      <c r="I84" s="7">
        <f t="shared" si="2"/>
        <v>0</v>
      </c>
      <c r="J84" s="9"/>
    </row>
    <row r="85" spans="1:10" ht="28.5" customHeight="1">
      <c r="A85" s="2">
        <v>143</v>
      </c>
      <c r="B85" s="4" t="s">
        <v>523</v>
      </c>
      <c r="C85" s="4" t="s">
        <v>524</v>
      </c>
      <c r="D85" s="4" t="s">
        <v>525</v>
      </c>
      <c r="E85" s="55" t="s">
        <v>70</v>
      </c>
      <c r="F85" s="55"/>
      <c r="G85" s="3">
        <v>60</v>
      </c>
      <c r="H85" s="6"/>
      <c r="I85" s="7">
        <f t="shared" si="2"/>
        <v>0</v>
      </c>
      <c r="J85" s="9"/>
    </row>
    <row r="86" spans="1:10" ht="18" customHeight="1">
      <c r="A86" s="2"/>
      <c r="B86" s="4"/>
      <c r="C86" s="4" t="s">
        <v>526</v>
      </c>
      <c r="D86" s="4"/>
      <c r="E86" s="54"/>
      <c r="F86" s="54"/>
      <c r="G86" s="5"/>
      <c r="H86" s="7"/>
      <c r="I86" s="7"/>
      <c r="J86" s="9"/>
    </row>
    <row r="87" spans="1:10" ht="41.25" customHeight="1">
      <c r="A87" s="2">
        <v>144</v>
      </c>
      <c r="B87" s="4" t="s">
        <v>527</v>
      </c>
      <c r="C87" s="4" t="s">
        <v>528</v>
      </c>
      <c r="D87" s="4" t="s">
        <v>529</v>
      </c>
      <c r="E87" s="55" t="s">
        <v>108</v>
      </c>
      <c r="F87" s="55"/>
      <c r="G87" s="3">
        <v>1.2</v>
      </c>
      <c r="H87" s="6"/>
      <c r="I87" s="7">
        <f t="shared" si="2"/>
        <v>0</v>
      </c>
      <c r="J87" s="9"/>
    </row>
    <row r="88" spans="1:10" ht="28.5" customHeight="1">
      <c r="A88" s="2">
        <v>145</v>
      </c>
      <c r="B88" s="4" t="s">
        <v>530</v>
      </c>
      <c r="C88" s="4" t="s">
        <v>528</v>
      </c>
      <c r="D88" s="4" t="s">
        <v>531</v>
      </c>
      <c r="E88" s="55" t="s">
        <v>108</v>
      </c>
      <c r="F88" s="55"/>
      <c r="G88" s="3">
        <v>0.8</v>
      </c>
      <c r="H88" s="6"/>
      <c r="I88" s="7">
        <f t="shared" si="2"/>
        <v>0</v>
      </c>
      <c r="J88" s="9"/>
    </row>
    <row r="89" spans="1:10" ht="41.25" customHeight="1">
      <c r="A89" s="2">
        <v>146</v>
      </c>
      <c r="B89" s="4" t="s">
        <v>532</v>
      </c>
      <c r="C89" s="4" t="s">
        <v>528</v>
      </c>
      <c r="D89" s="4" t="s">
        <v>533</v>
      </c>
      <c r="E89" s="55" t="s">
        <v>108</v>
      </c>
      <c r="F89" s="55"/>
      <c r="G89" s="3">
        <v>0.24</v>
      </c>
      <c r="H89" s="6"/>
      <c r="I89" s="7">
        <f t="shared" si="2"/>
        <v>0</v>
      </c>
      <c r="J89" s="9"/>
    </row>
    <row r="90" spans="1:10" ht="41.25" customHeight="1">
      <c r="A90" s="2">
        <v>147</v>
      </c>
      <c r="B90" s="4" t="s">
        <v>534</v>
      </c>
      <c r="C90" s="4" t="s">
        <v>528</v>
      </c>
      <c r="D90" s="4" t="s">
        <v>535</v>
      </c>
      <c r="E90" s="55" t="s">
        <v>108</v>
      </c>
      <c r="F90" s="55"/>
      <c r="G90" s="3">
        <v>96</v>
      </c>
      <c r="H90" s="6"/>
      <c r="I90" s="7">
        <f t="shared" si="2"/>
        <v>0</v>
      </c>
      <c r="J90" s="9"/>
    </row>
    <row r="91" spans="1:10" ht="28.5" customHeight="1">
      <c r="A91" s="59" t="s">
        <v>319</v>
      </c>
      <c r="B91" s="60"/>
      <c r="C91" s="60"/>
      <c r="D91" s="60"/>
      <c r="E91" s="60"/>
      <c r="F91" s="60"/>
      <c r="G91" s="60"/>
      <c r="H91" s="60"/>
      <c r="I91" s="10">
        <f>SUM(I8:I90)</f>
        <v>0</v>
      </c>
      <c r="J91" s="11"/>
    </row>
    <row r="92" spans="1:10" ht="17.25" customHeight="1">
      <c r="A92" s="61"/>
      <c r="B92" s="61"/>
      <c r="C92" s="61"/>
      <c r="D92" s="61"/>
      <c r="E92" s="61"/>
      <c r="F92" s="61"/>
      <c r="G92" s="61"/>
      <c r="H92" s="61"/>
      <c r="I92" s="61"/>
      <c r="J92" s="61"/>
    </row>
    <row r="93" spans="1:10" ht="17.25" customHeight="1">
      <c r="A93" s="61"/>
      <c r="B93" s="61"/>
      <c r="C93" s="61"/>
      <c r="D93" s="61"/>
      <c r="E93" s="61"/>
      <c r="F93" s="62"/>
      <c r="G93" s="62"/>
      <c r="H93" s="62"/>
      <c r="I93" s="63"/>
      <c r="J93" s="63"/>
    </row>
  </sheetData>
  <sheetProtection algorithmName="SHA-512" hashValue="GRrbNNrQyPZ0SX0gDgriVJHaQkgMfpCgBenC1yMiXT0imGnKlFd63Tf7SzPf1CaqLWJWtzh6BFeUZDsX0h7Zsw==" saltValue="OzWx49ThAZ07vQX+m3oNpA==" spinCount="100000" sheet="1" objects="1" scenarios="1"/>
  <mergeCells count="103">
    <mergeCell ref="A91:H91"/>
    <mergeCell ref="A92:J92"/>
    <mergeCell ref="A93:E93"/>
    <mergeCell ref="F93:H93"/>
    <mergeCell ref="I93:J93"/>
    <mergeCell ref="A3:A5"/>
    <mergeCell ref="B3:B5"/>
    <mergeCell ref="C3:C5"/>
    <mergeCell ref="D3:D5"/>
    <mergeCell ref="G3:G5"/>
    <mergeCell ref="H4:H5"/>
    <mergeCell ref="I4:I5"/>
    <mergeCell ref="E3:F5"/>
    <mergeCell ref="E82:F82"/>
    <mergeCell ref="E83:F83"/>
    <mergeCell ref="E84:F84"/>
    <mergeCell ref="E85:F85"/>
    <mergeCell ref="E86:F86"/>
    <mergeCell ref="E87:F87"/>
    <mergeCell ref="E88:F88"/>
    <mergeCell ref="E89:F89"/>
    <mergeCell ref="E90:F90"/>
    <mergeCell ref="E73:F73"/>
    <mergeCell ref="E74:F74"/>
    <mergeCell ref="E75:F75"/>
    <mergeCell ref="E76:F76"/>
    <mergeCell ref="E77:F77"/>
    <mergeCell ref="E78:F78"/>
    <mergeCell ref="E79:F79"/>
    <mergeCell ref="E80:F80"/>
    <mergeCell ref="E81:F81"/>
    <mergeCell ref="E64:F64"/>
    <mergeCell ref="E65:F65"/>
    <mergeCell ref="E66:F66"/>
    <mergeCell ref="E67:F67"/>
    <mergeCell ref="E68:F68"/>
    <mergeCell ref="E69:F69"/>
    <mergeCell ref="E70:F70"/>
    <mergeCell ref="E71:F71"/>
    <mergeCell ref="E72:F72"/>
    <mergeCell ref="E55:F55"/>
    <mergeCell ref="E56:F56"/>
    <mergeCell ref="E57:F57"/>
    <mergeCell ref="E58:F58"/>
    <mergeCell ref="E59:F59"/>
    <mergeCell ref="E60:F60"/>
    <mergeCell ref="E61:F61"/>
    <mergeCell ref="E62:F62"/>
    <mergeCell ref="E63:F63"/>
    <mergeCell ref="E46:F46"/>
    <mergeCell ref="E47:F47"/>
    <mergeCell ref="E48:F48"/>
    <mergeCell ref="E49:F49"/>
    <mergeCell ref="E50:F50"/>
    <mergeCell ref="E51:F51"/>
    <mergeCell ref="E52:F52"/>
    <mergeCell ref="E53:F53"/>
    <mergeCell ref="E54:F54"/>
    <mergeCell ref="E37:F37"/>
    <mergeCell ref="E38:F38"/>
    <mergeCell ref="E39:F39"/>
    <mergeCell ref="E40:F40"/>
    <mergeCell ref="E41:F41"/>
    <mergeCell ref="E42:F42"/>
    <mergeCell ref="E43:F43"/>
    <mergeCell ref="E44:F44"/>
    <mergeCell ref="E45:F45"/>
    <mergeCell ref="E28:F28"/>
    <mergeCell ref="E29:F29"/>
    <mergeCell ref="E30:F30"/>
    <mergeCell ref="E31:F31"/>
    <mergeCell ref="E32:F32"/>
    <mergeCell ref="E33:F33"/>
    <mergeCell ref="E34:F34"/>
    <mergeCell ref="E35:F35"/>
    <mergeCell ref="E36:F36"/>
    <mergeCell ref="E19:F19"/>
    <mergeCell ref="E20:F20"/>
    <mergeCell ref="E21:F21"/>
    <mergeCell ref="E22:F22"/>
    <mergeCell ref="E23:F23"/>
    <mergeCell ref="E24:F24"/>
    <mergeCell ref="E25:F25"/>
    <mergeCell ref="E26:F26"/>
    <mergeCell ref="E27:F27"/>
    <mergeCell ref="E10:F10"/>
    <mergeCell ref="E11:F11"/>
    <mergeCell ref="E12:F12"/>
    <mergeCell ref="E13:F13"/>
    <mergeCell ref="E14:F14"/>
    <mergeCell ref="E15:F15"/>
    <mergeCell ref="E16:F16"/>
    <mergeCell ref="E17:F17"/>
    <mergeCell ref="E18:F18"/>
    <mergeCell ref="A1:J1"/>
    <mergeCell ref="A2:E2"/>
    <mergeCell ref="F2:H2"/>
    <mergeCell ref="I2:J2"/>
    <mergeCell ref="H3:J3"/>
    <mergeCell ref="E6:F6"/>
    <mergeCell ref="E7:F7"/>
    <mergeCell ref="E8:F8"/>
    <mergeCell ref="E9:F9"/>
  </mergeCells>
  <phoneticPr fontId="27" type="noConversion"/>
  <printOptions horizontalCentered="1"/>
  <pageMargins left="0.118110236220472" right="0.118110236220472" top="0.59055118110236204" bottom="0.47244094488188998" header="0.59055118110236204"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EY10"/>
  <sheetViews>
    <sheetView showGridLines="0" workbookViewId="0">
      <selection activeCell="C8" sqref="C8"/>
    </sheetView>
  </sheetViews>
  <sheetFormatPr defaultColWidth="9" defaultRowHeight="12"/>
  <cols>
    <col min="1" max="1" width="10.42578125" style="12" customWidth="1"/>
    <col min="2" max="2" width="57.85546875" style="12" customWidth="1"/>
    <col min="3" max="3" width="38" style="12" customWidth="1"/>
    <col min="4" max="16379" width="9" style="12"/>
    <col min="16380" max="16384" width="9" style="13"/>
  </cols>
  <sheetData>
    <row r="1" spans="1:3" ht="29.25" customHeight="1">
      <c r="A1" s="44" t="s">
        <v>736</v>
      </c>
      <c r="B1" s="41"/>
      <c r="C1" s="41"/>
    </row>
    <row r="2" spans="1:3" ht="28.5" customHeight="1">
      <c r="A2" s="45" t="str">
        <f>'01- 报价总表'!A2:C2</f>
        <v>工程名称：沪渝高速公路野三关等七对服务区污水处理改造工程施工招标SYWS-1标段</v>
      </c>
      <c r="B2" s="45"/>
      <c r="C2" s="45"/>
    </row>
    <row r="3" spans="1:3" ht="22.5" customHeight="1">
      <c r="A3" s="40" t="s">
        <v>26</v>
      </c>
      <c r="B3" s="40" t="s">
        <v>45</v>
      </c>
      <c r="C3" s="40" t="s">
        <v>28</v>
      </c>
    </row>
    <row r="4" spans="1:3" ht="36" customHeight="1">
      <c r="A4" s="40"/>
      <c r="B4" s="40"/>
      <c r="C4" s="40"/>
    </row>
    <row r="5" spans="1:3" ht="36" customHeight="1">
      <c r="A5" s="15" t="s">
        <v>46</v>
      </c>
      <c r="B5" s="16" t="s">
        <v>47</v>
      </c>
      <c r="C5" s="14"/>
    </row>
    <row r="6" spans="1:3" ht="29.25" customHeight="1">
      <c r="A6" s="14">
        <v>1</v>
      </c>
      <c r="B6" s="16" t="s">
        <v>811</v>
      </c>
      <c r="C6" s="17">
        <f>'05-1汉十孝感服务区土建'!I103</f>
        <v>0</v>
      </c>
    </row>
    <row r="7" spans="1:3" ht="29.25" customHeight="1">
      <c r="A7" s="14">
        <v>2</v>
      </c>
      <c r="B7" s="16" t="s">
        <v>812</v>
      </c>
      <c r="C7" s="17">
        <f>'05-2汉十孝感服务区安装'!I99</f>
        <v>0</v>
      </c>
    </row>
    <row r="8" spans="1:3" ht="29.25" customHeight="1">
      <c r="A8" s="15" t="s">
        <v>50</v>
      </c>
      <c r="B8" s="18" t="s">
        <v>51</v>
      </c>
      <c r="C8" s="17">
        <f>C7+C6</f>
        <v>0</v>
      </c>
    </row>
    <row r="9" spans="1:3" ht="19.5" customHeight="1">
      <c r="A9" s="46"/>
      <c r="B9" s="46"/>
      <c r="C9" s="46"/>
    </row>
    <row r="10" spans="1:3" ht="14.25" customHeight="1">
      <c r="A10" s="47"/>
      <c r="B10" s="47"/>
      <c r="C10" s="19"/>
    </row>
  </sheetData>
  <sheetProtection algorithmName="SHA-512" hashValue="tO3UjOzNTaVQ9D5Dn6iJ+nJDAszUDDxNvcx6/+hzua7Iz0YYWlGrKCxGUO/PaL9v15uhepvFR9S4VLo8SmRaTw==" saltValue="hobbxulL8tYdG3+pVolDfw==" spinCount="100000" sheet="1" objects="1" scenarios="1"/>
  <mergeCells count="7">
    <mergeCell ref="A1:C1"/>
    <mergeCell ref="A2:C2"/>
    <mergeCell ref="A9:C9"/>
    <mergeCell ref="A10:B10"/>
    <mergeCell ref="A3:A4"/>
    <mergeCell ref="B3:B4"/>
    <mergeCell ref="C3:C4"/>
  </mergeCells>
  <phoneticPr fontId="27" type="noConversion"/>
  <printOptions horizontalCentered="1"/>
  <pageMargins left="0.19930555555555601" right="0.19930555555555601" top="0.59375" bottom="0" header="0.59375"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5"/>
  <sheetViews>
    <sheetView showGridLines="0" workbookViewId="0">
      <selection activeCell="J10" sqref="J10"/>
    </sheetView>
  </sheetViews>
  <sheetFormatPr defaultColWidth="7.7109375" defaultRowHeight="12"/>
  <cols>
    <col min="1" max="1" width="9.140625" style="1" customWidth="1"/>
    <col min="2" max="2" width="9.85546875" style="1" customWidth="1"/>
    <col min="3" max="3" width="11.85546875" style="1" customWidth="1"/>
    <col min="4" max="4" width="25.42578125" style="1" customWidth="1"/>
    <col min="5" max="5" width="0.85546875" style="1" customWidth="1"/>
    <col min="6" max="6" width="4.28515625" style="1" customWidth="1"/>
    <col min="7" max="7" width="8.85546875" style="1" customWidth="1"/>
    <col min="8" max="9" width="13.85546875" style="1" customWidth="1"/>
    <col min="10" max="10" width="8.85546875" style="1" customWidth="1"/>
    <col min="11" max="16384" width="7.7109375" style="1"/>
  </cols>
  <sheetData>
    <row r="1" spans="1:10" ht="39.75" customHeight="1">
      <c r="A1" s="48" t="s">
        <v>52</v>
      </c>
      <c r="B1" s="48"/>
      <c r="C1" s="48"/>
      <c r="D1" s="48"/>
      <c r="E1" s="48"/>
      <c r="F1" s="48"/>
      <c r="G1" s="48"/>
      <c r="H1" s="48"/>
      <c r="I1" s="49"/>
      <c r="J1" s="49"/>
    </row>
    <row r="2" spans="1:10" ht="26.25" customHeight="1">
      <c r="A2" s="50" t="s">
        <v>813</v>
      </c>
      <c r="B2" s="50"/>
      <c r="C2" s="50"/>
      <c r="D2" s="50"/>
      <c r="E2" s="50"/>
      <c r="F2" s="50"/>
      <c r="G2" s="50"/>
      <c r="H2" s="50"/>
      <c r="I2" s="51"/>
      <c r="J2" s="51"/>
    </row>
    <row r="3" spans="1:10" ht="18" customHeight="1">
      <c r="A3" s="56" t="s">
        <v>54</v>
      </c>
      <c r="B3" s="52" t="s">
        <v>55</v>
      </c>
      <c r="C3" s="52" t="s">
        <v>56</v>
      </c>
      <c r="D3" s="52" t="s">
        <v>57</v>
      </c>
      <c r="E3" s="52" t="s">
        <v>58</v>
      </c>
      <c r="F3" s="52"/>
      <c r="G3" s="52" t="s">
        <v>59</v>
      </c>
      <c r="H3" s="52" t="s">
        <v>60</v>
      </c>
      <c r="I3" s="52"/>
      <c r="J3" s="53"/>
    </row>
    <row r="4" spans="1:10" ht="18" customHeight="1">
      <c r="A4" s="57"/>
      <c r="B4" s="55"/>
      <c r="C4" s="55"/>
      <c r="D4" s="55"/>
      <c r="E4" s="55"/>
      <c r="F4" s="55"/>
      <c r="G4" s="55"/>
      <c r="H4" s="55" t="s">
        <v>61</v>
      </c>
      <c r="I4" s="55" t="s">
        <v>62</v>
      </c>
      <c r="J4" s="8" t="s">
        <v>63</v>
      </c>
    </row>
    <row r="5" spans="1:10" ht="18" customHeight="1">
      <c r="A5" s="57"/>
      <c r="B5" s="55"/>
      <c r="C5" s="55"/>
      <c r="D5" s="55"/>
      <c r="E5" s="55"/>
      <c r="F5" s="55"/>
      <c r="G5" s="55"/>
      <c r="H5" s="55"/>
      <c r="I5" s="55"/>
      <c r="J5" s="8" t="s">
        <v>64</v>
      </c>
    </row>
    <row r="6" spans="1:10" ht="18" customHeight="1">
      <c r="A6" s="2"/>
      <c r="B6" s="4"/>
      <c r="C6" s="4" t="s">
        <v>65</v>
      </c>
      <c r="D6" s="4"/>
      <c r="E6" s="54"/>
      <c r="F6" s="54"/>
      <c r="G6" s="5"/>
      <c r="H6" s="5"/>
      <c r="I6" s="5"/>
      <c r="J6" s="9"/>
    </row>
    <row r="7" spans="1:10" ht="28.5" customHeight="1">
      <c r="A7" s="2"/>
      <c r="B7" s="4"/>
      <c r="C7" s="4" t="s">
        <v>814</v>
      </c>
      <c r="D7" s="4"/>
      <c r="E7" s="54"/>
      <c r="F7" s="54"/>
      <c r="G7" s="5"/>
      <c r="H7" s="5"/>
      <c r="I7" s="5"/>
      <c r="J7" s="9"/>
    </row>
    <row r="8" spans="1:10" ht="28.5" customHeight="1">
      <c r="A8" s="2">
        <v>1</v>
      </c>
      <c r="B8" s="4" t="s">
        <v>67</v>
      </c>
      <c r="C8" s="4" t="s">
        <v>68</v>
      </c>
      <c r="D8" s="4" t="s">
        <v>69</v>
      </c>
      <c r="E8" s="55" t="s">
        <v>70</v>
      </c>
      <c r="F8" s="55"/>
      <c r="G8" s="3">
        <v>892.9</v>
      </c>
      <c r="H8" s="6"/>
      <c r="I8" s="7">
        <f t="shared" ref="I8" si="0">ROUND(G8*H8,2)</f>
        <v>0</v>
      </c>
      <c r="J8" s="9"/>
    </row>
    <row r="9" spans="1:10" ht="28.5" customHeight="1">
      <c r="A9" s="2">
        <v>2</v>
      </c>
      <c r="B9" s="4" t="s">
        <v>586</v>
      </c>
      <c r="C9" s="4" t="s">
        <v>72</v>
      </c>
      <c r="D9" s="4" t="s">
        <v>73</v>
      </c>
      <c r="E9" s="55" t="s">
        <v>74</v>
      </c>
      <c r="F9" s="55"/>
      <c r="G9" s="3">
        <v>934.72</v>
      </c>
      <c r="H9" s="6"/>
      <c r="I9" s="7">
        <f t="shared" ref="I9:I72" si="1">ROUND(G9*H9,2)</f>
        <v>0</v>
      </c>
      <c r="J9" s="9"/>
    </row>
    <row r="10" spans="1:10" ht="28.5" customHeight="1">
      <c r="A10" s="2">
        <v>3</v>
      </c>
      <c r="B10" s="4" t="s">
        <v>208</v>
      </c>
      <c r="C10" s="4" t="s">
        <v>76</v>
      </c>
      <c r="D10" s="4" t="s">
        <v>77</v>
      </c>
      <c r="E10" s="55" t="s">
        <v>74</v>
      </c>
      <c r="F10" s="55"/>
      <c r="G10" s="3">
        <v>604.48</v>
      </c>
      <c r="H10" s="6"/>
      <c r="I10" s="7">
        <f t="shared" si="1"/>
        <v>0</v>
      </c>
      <c r="J10" s="9"/>
    </row>
    <row r="11" spans="1:10" ht="41.25" customHeight="1">
      <c r="A11" s="2">
        <v>4</v>
      </c>
      <c r="B11" s="4" t="s">
        <v>770</v>
      </c>
      <c r="C11" s="4" t="s">
        <v>79</v>
      </c>
      <c r="D11" s="4" t="s">
        <v>80</v>
      </c>
      <c r="E11" s="55" t="s">
        <v>74</v>
      </c>
      <c r="F11" s="55"/>
      <c r="G11" s="3">
        <v>330.24</v>
      </c>
      <c r="H11" s="6"/>
      <c r="I11" s="7">
        <f t="shared" si="1"/>
        <v>0</v>
      </c>
      <c r="J11" s="9"/>
    </row>
    <row r="12" spans="1:10" ht="28.5" customHeight="1">
      <c r="A12" s="2">
        <v>5</v>
      </c>
      <c r="B12" s="4" t="s">
        <v>542</v>
      </c>
      <c r="C12" s="4" t="s">
        <v>82</v>
      </c>
      <c r="D12" s="4" t="s">
        <v>83</v>
      </c>
      <c r="E12" s="55" t="s">
        <v>74</v>
      </c>
      <c r="F12" s="55"/>
      <c r="G12" s="3">
        <v>19.82</v>
      </c>
      <c r="H12" s="6"/>
      <c r="I12" s="7">
        <f t="shared" si="1"/>
        <v>0</v>
      </c>
      <c r="J12" s="9"/>
    </row>
    <row r="13" spans="1:10" ht="41.25" customHeight="1">
      <c r="A13" s="2">
        <v>6</v>
      </c>
      <c r="B13" s="4" t="s">
        <v>543</v>
      </c>
      <c r="C13" s="4" t="s">
        <v>85</v>
      </c>
      <c r="D13" s="4" t="s">
        <v>86</v>
      </c>
      <c r="E13" s="55" t="s">
        <v>74</v>
      </c>
      <c r="F13" s="55"/>
      <c r="G13" s="3">
        <v>142.83000000000001</v>
      </c>
      <c r="H13" s="6"/>
      <c r="I13" s="7">
        <f t="shared" si="1"/>
        <v>0</v>
      </c>
      <c r="J13" s="9"/>
    </row>
    <row r="14" spans="1:10" ht="41.25" customHeight="1">
      <c r="A14" s="2">
        <v>7</v>
      </c>
      <c r="B14" s="4" t="s">
        <v>544</v>
      </c>
      <c r="C14" s="4" t="s">
        <v>88</v>
      </c>
      <c r="D14" s="4" t="s">
        <v>86</v>
      </c>
      <c r="E14" s="55" t="s">
        <v>74</v>
      </c>
      <c r="F14" s="55"/>
      <c r="G14" s="3">
        <v>69.62</v>
      </c>
      <c r="H14" s="6"/>
      <c r="I14" s="7">
        <f t="shared" si="1"/>
        <v>0</v>
      </c>
      <c r="J14" s="9"/>
    </row>
    <row r="15" spans="1:10" ht="41.25" customHeight="1">
      <c r="A15" s="2">
        <v>8</v>
      </c>
      <c r="B15" s="4" t="s">
        <v>545</v>
      </c>
      <c r="C15" s="4" t="s">
        <v>90</v>
      </c>
      <c r="D15" s="4" t="s">
        <v>86</v>
      </c>
      <c r="E15" s="55" t="s">
        <v>74</v>
      </c>
      <c r="F15" s="55"/>
      <c r="G15" s="3">
        <v>36.97</v>
      </c>
      <c r="H15" s="6"/>
      <c r="I15" s="7">
        <f t="shared" si="1"/>
        <v>0</v>
      </c>
      <c r="J15" s="9"/>
    </row>
    <row r="16" spans="1:10" ht="54" customHeight="1">
      <c r="A16" s="2">
        <v>9</v>
      </c>
      <c r="B16" s="4" t="s">
        <v>815</v>
      </c>
      <c r="C16" s="4" t="s">
        <v>92</v>
      </c>
      <c r="D16" s="4" t="s">
        <v>93</v>
      </c>
      <c r="E16" s="55" t="s">
        <v>74</v>
      </c>
      <c r="F16" s="55"/>
      <c r="G16" s="3">
        <v>1.81</v>
      </c>
      <c r="H16" s="6"/>
      <c r="I16" s="7">
        <f t="shared" si="1"/>
        <v>0</v>
      </c>
      <c r="J16" s="9"/>
    </row>
    <row r="17" spans="1:10" ht="41.25" customHeight="1">
      <c r="A17" s="2">
        <v>10</v>
      </c>
      <c r="B17" s="4" t="s">
        <v>816</v>
      </c>
      <c r="C17" s="4" t="s">
        <v>95</v>
      </c>
      <c r="D17" s="4" t="s">
        <v>96</v>
      </c>
      <c r="E17" s="55" t="s">
        <v>74</v>
      </c>
      <c r="F17" s="55"/>
      <c r="G17" s="3">
        <v>2.4700000000000002</v>
      </c>
      <c r="H17" s="6"/>
      <c r="I17" s="7">
        <f t="shared" si="1"/>
        <v>0</v>
      </c>
      <c r="J17" s="9"/>
    </row>
    <row r="18" spans="1:10" ht="41.25" customHeight="1">
      <c r="A18" s="2">
        <v>11</v>
      </c>
      <c r="B18" s="4" t="s">
        <v>745</v>
      </c>
      <c r="C18" s="4" t="s">
        <v>101</v>
      </c>
      <c r="D18" s="4" t="s">
        <v>102</v>
      </c>
      <c r="E18" s="55" t="s">
        <v>74</v>
      </c>
      <c r="F18" s="55"/>
      <c r="G18" s="3">
        <v>5.44</v>
      </c>
      <c r="H18" s="6"/>
      <c r="I18" s="7">
        <f t="shared" si="1"/>
        <v>0</v>
      </c>
      <c r="J18" s="9"/>
    </row>
    <row r="19" spans="1:10" ht="28.5" customHeight="1">
      <c r="A19" s="2">
        <v>12</v>
      </c>
      <c r="B19" s="4" t="s">
        <v>551</v>
      </c>
      <c r="C19" s="4" t="s">
        <v>106</v>
      </c>
      <c r="D19" s="4" t="s">
        <v>107</v>
      </c>
      <c r="E19" s="55" t="s">
        <v>108</v>
      </c>
      <c r="F19" s="55"/>
      <c r="G19" s="3">
        <v>0.1</v>
      </c>
      <c r="H19" s="6"/>
      <c r="I19" s="7">
        <f t="shared" si="1"/>
        <v>0</v>
      </c>
      <c r="J19" s="9"/>
    </row>
    <row r="20" spans="1:10" ht="28.5" customHeight="1">
      <c r="A20" s="2">
        <v>13</v>
      </c>
      <c r="B20" s="4" t="s">
        <v>552</v>
      </c>
      <c r="C20" s="4" t="s">
        <v>106</v>
      </c>
      <c r="D20" s="4" t="s">
        <v>110</v>
      </c>
      <c r="E20" s="55" t="s">
        <v>108</v>
      </c>
      <c r="F20" s="55"/>
      <c r="G20" s="3">
        <v>0.52</v>
      </c>
      <c r="H20" s="6"/>
      <c r="I20" s="7">
        <f t="shared" si="1"/>
        <v>0</v>
      </c>
      <c r="J20" s="9"/>
    </row>
    <row r="21" spans="1:10" ht="28.5" customHeight="1">
      <c r="A21" s="2">
        <v>14</v>
      </c>
      <c r="B21" s="4" t="s">
        <v>553</v>
      </c>
      <c r="C21" s="4" t="s">
        <v>106</v>
      </c>
      <c r="D21" s="4" t="s">
        <v>112</v>
      </c>
      <c r="E21" s="55" t="s">
        <v>108</v>
      </c>
      <c r="F21" s="55"/>
      <c r="G21" s="3">
        <v>5.4</v>
      </c>
      <c r="H21" s="6"/>
      <c r="I21" s="7">
        <f t="shared" si="1"/>
        <v>0</v>
      </c>
      <c r="J21" s="9"/>
    </row>
    <row r="22" spans="1:10" ht="28.5" customHeight="1">
      <c r="A22" s="2">
        <v>15</v>
      </c>
      <c r="B22" s="4" t="s">
        <v>554</v>
      </c>
      <c r="C22" s="4" t="s">
        <v>106</v>
      </c>
      <c r="D22" s="4" t="s">
        <v>114</v>
      </c>
      <c r="E22" s="55" t="s">
        <v>108</v>
      </c>
      <c r="F22" s="55"/>
      <c r="G22" s="3">
        <v>3.73</v>
      </c>
      <c r="H22" s="6"/>
      <c r="I22" s="7">
        <f t="shared" si="1"/>
        <v>0</v>
      </c>
      <c r="J22" s="9"/>
    </row>
    <row r="23" spans="1:10" ht="28.5" customHeight="1">
      <c r="A23" s="2">
        <v>16</v>
      </c>
      <c r="B23" s="4" t="s">
        <v>555</v>
      </c>
      <c r="C23" s="4" t="s">
        <v>106</v>
      </c>
      <c r="D23" s="4" t="s">
        <v>116</v>
      </c>
      <c r="E23" s="55" t="s">
        <v>108</v>
      </c>
      <c r="F23" s="55"/>
      <c r="G23" s="3">
        <v>13.08</v>
      </c>
      <c r="H23" s="6"/>
      <c r="I23" s="7">
        <f t="shared" si="1"/>
        <v>0</v>
      </c>
      <c r="J23" s="9"/>
    </row>
    <row r="24" spans="1:10" ht="28.5" customHeight="1">
      <c r="A24" s="2">
        <v>17</v>
      </c>
      <c r="B24" s="4" t="s">
        <v>556</v>
      </c>
      <c r="C24" s="4" t="s">
        <v>106</v>
      </c>
      <c r="D24" s="4" t="s">
        <v>118</v>
      </c>
      <c r="E24" s="55" t="s">
        <v>108</v>
      </c>
      <c r="F24" s="55"/>
      <c r="G24" s="3">
        <v>3.24</v>
      </c>
      <c r="H24" s="6"/>
      <c r="I24" s="7">
        <f t="shared" si="1"/>
        <v>0</v>
      </c>
      <c r="J24" s="9"/>
    </row>
    <row r="25" spans="1:10" ht="28.5" customHeight="1">
      <c r="A25" s="2">
        <v>18</v>
      </c>
      <c r="B25" s="4" t="s">
        <v>557</v>
      </c>
      <c r="C25" s="4" t="s">
        <v>106</v>
      </c>
      <c r="D25" s="4" t="s">
        <v>120</v>
      </c>
      <c r="E25" s="55" t="s">
        <v>108</v>
      </c>
      <c r="F25" s="55"/>
      <c r="G25" s="3">
        <v>0.65</v>
      </c>
      <c r="H25" s="6"/>
      <c r="I25" s="7">
        <f t="shared" si="1"/>
        <v>0</v>
      </c>
      <c r="J25" s="9"/>
    </row>
    <row r="26" spans="1:10" ht="28.5" customHeight="1">
      <c r="A26" s="2">
        <v>19</v>
      </c>
      <c r="B26" s="4" t="s">
        <v>558</v>
      </c>
      <c r="C26" s="4" t="s">
        <v>106</v>
      </c>
      <c r="D26" s="4" t="s">
        <v>122</v>
      </c>
      <c r="E26" s="55" t="s">
        <v>108</v>
      </c>
      <c r="F26" s="55"/>
      <c r="G26" s="3">
        <v>0.18</v>
      </c>
      <c r="H26" s="6"/>
      <c r="I26" s="7">
        <f t="shared" si="1"/>
        <v>0</v>
      </c>
      <c r="J26" s="9"/>
    </row>
    <row r="27" spans="1:10" ht="28.5" customHeight="1">
      <c r="A27" s="2">
        <v>20</v>
      </c>
      <c r="B27" s="4" t="s">
        <v>559</v>
      </c>
      <c r="C27" s="4" t="s">
        <v>106</v>
      </c>
      <c r="D27" s="4" t="s">
        <v>124</v>
      </c>
      <c r="E27" s="55" t="s">
        <v>108</v>
      </c>
      <c r="F27" s="55"/>
      <c r="G27" s="3">
        <v>0.7</v>
      </c>
      <c r="H27" s="6"/>
      <c r="I27" s="7">
        <f t="shared" si="1"/>
        <v>0</v>
      </c>
      <c r="J27" s="9"/>
    </row>
    <row r="28" spans="1:10" ht="28.5" customHeight="1">
      <c r="A28" s="2">
        <v>21</v>
      </c>
      <c r="B28" s="4" t="s">
        <v>560</v>
      </c>
      <c r="C28" s="4" t="s">
        <v>126</v>
      </c>
      <c r="D28" s="4" t="s">
        <v>127</v>
      </c>
      <c r="E28" s="55" t="s">
        <v>108</v>
      </c>
      <c r="F28" s="55"/>
      <c r="G28" s="3">
        <v>0.6</v>
      </c>
      <c r="H28" s="6"/>
      <c r="I28" s="7">
        <f t="shared" si="1"/>
        <v>0</v>
      </c>
      <c r="J28" s="9"/>
    </row>
    <row r="29" spans="1:10" ht="28.5" customHeight="1">
      <c r="A29" s="2">
        <v>22</v>
      </c>
      <c r="B29" s="4" t="s">
        <v>817</v>
      </c>
      <c r="C29" s="4" t="s">
        <v>129</v>
      </c>
      <c r="D29" s="4" t="s">
        <v>130</v>
      </c>
      <c r="E29" s="55" t="s">
        <v>131</v>
      </c>
      <c r="F29" s="55"/>
      <c r="G29" s="3">
        <v>223</v>
      </c>
      <c r="H29" s="6"/>
      <c r="I29" s="7">
        <f t="shared" si="1"/>
        <v>0</v>
      </c>
      <c r="J29" s="9"/>
    </row>
    <row r="30" spans="1:10" ht="28.5" customHeight="1">
      <c r="A30" s="2">
        <v>23</v>
      </c>
      <c r="B30" s="4" t="s">
        <v>818</v>
      </c>
      <c r="C30" s="4" t="s">
        <v>129</v>
      </c>
      <c r="D30" s="4" t="s">
        <v>133</v>
      </c>
      <c r="E30" s="55" t="s">
        <v>131</v>
      </c>
      <c r="F30" s="55"/>
      <c r="G30" s="3">
        <v>68</v>
      </c>
      <c r="H30" s="6"/>
      <c r="I30" s="7">
        <f t="shared" si="1"/>
        <v>0</v>
      </c>
      <c r="J30" s="9"/>
    </row>
    <row r="31" spans="1:10" ht="28.5" customHeight="1">
      <c r="A31" s="2">
        <v>24</v>
      </c>
      <c r="B31" s="4" t="s">
        <v>819</v>
      </c>
      <c r="C31" s="4" t="s">
        <v>135</v>
      </c>
      <c r="D31" s="4" t="s">
        <v>136</v>
      </c>
      <c r="E31" s="55" t="s">
        <v>137</v>
      </c>
      <c r="F31" s="55"/>
      <c r="G31" s="3">
        <v>50</v>
      </c>
      <c r="H31" s="6"/>
      <c r="I31" s="7">
        <f t="shared" si="1"/>
        <v>0</v>
      </c>
      <c r="J31" s="9"/>
    </row>
    <row r="32" spans="1:10" ht="28.5" customHeight="1">
      <c r="A32" s="2">
        <v>25</v>
      </c>
      <c r="B32" s="4" t="s">
        <v>226</v>
      </c>
      <c r="C32" s="4" t="s">
        <v>139</v>
      </c>
      <c r="D32" s="4" t="s">
        <v>140</v>
      </c>
      <c r="E32" s="55" t="s">
        <v>131</v>
      </c>
      <c r="F32" s="55"/>
      <c r="G32" s="3">
        <v>4</v>
      </c>
      <c r="H32" s="6"/>
      <c r="I32" s="7">
        <f t="shared" si="1"/>
        <v>0</v>
      </c>
      <c r="J32" s="9"/>
    </row>
    <row r="33" spans="1:10" ht="28.5" customHeight="1">
      <c r="A33" s="2">
        <v>26</v>
      </c>
      <c r="B33" s="4" t="s">
        <v>227</v>
      </c>
      <c r="C33" s="4" t="s">
        <v>139</v>
      </c>
      <c r="D33" s="4" t="s">
        <v>142</v>
      </c>
      <c r="E33" s="55" t="s">
        <v>131</v>
      </c>
      <c r="F33" s="55"/>
      <c r="G33" s="3">
        <v>2</v>
      </c>
      <c r="H33" s="6"/>
      <c r="I33" s="7">
        <f t="shared" si="1"/>
        <v>0</v>
      </c>
      <c r="J33" s="9"/>
    </row>
    <row r="34" spans="1:10" ht="28.5" customHeight="1">
      <c r="A34" s="2">
        <v>27</v>
      </c>
      <c r="B34" s="4" t="s">
        <v>228</v>
      </c>
      <c r="C34" s="4" t="s">
        <v>139</v>
      </c>
      <c r="D34" s="4" t="s">
        <v>144</v>
      </c>
      <c r="E34" s="55" t="s">
        <v>131</v>
      </c>
      <c r="F34" s="55"/>
      <c r="G34" s="3">
        <v>1</v>
      </c>
      <c r="H34" s="6"/>
      <c r="I34" s="7">
        <f t="shared" si="1"/>
        <v>0</v>
      </c>
      <c r="J34" s="9"/>
    </row>
    <row r="35" spans="1:10" ht="28.5" customHeight="1">
      <c r="A35" s="2">
        <v>28</v>
      </c>
      <c r="B35" s="4" t="s">
        <v>229</v>
      </c>
      <c r="C35" s="4" t="s">
        <v>139</v>
      </c>
      <c r="D35" s="4" t="s">
        <v>146</v>
      </c>
      <c r="E35" s="55" t="s">
        <v>131</v>
      </c>
      <c r="F35" s="55"/>
      <c r="G35" s="3">
        <v>1</v>
      </c>
      <c r="H35" s="6"/>
      <c r="I35" s="7">
        <f t="shared" si="1"/>
        <v>0</v>
      </c>
      <c r="J35" s="9"/>
    </row>
    <row r="36" spans="1:10" ht="28.5" customHeight="1">
      <c r="A36" s="2">
        <v>29</v>
      </c>
      <c r="B36" s="4" t="s">
        <v>820</v>
      </c>
      <c r="C36" s="4" t="s">
        <v>139</v>
      </c>
      <c r="D36" s="4" t="s">
        <v>148</v>
      </c>
      <c r="E36" s="55" t="s">
        <v>131</v>
      </c>
      <c r="F36" s="55"/>
      <c r="G36" s="3">
        <v>1</v>
      </c>
      <c r="H36" s="6"/>
      <c r="I36" s="7">
        <f t="shared" si="1"/>
        <v>0</v>
      </c>
      <c r="J36" s="9"/>
    </row>
    <row r="37" spans="1:10" ht="28.5" customHeight="1">
      <c r="A37" s="2">
        <v>30</v>
      </c>
      <c r="B37" s="4" t="s">
        <v>821</v>
      </c>
      <c r="C37" s="4" t="s">
        <v>150</v>
      </c>
      <c r="D37" s="4" t="s">
        <v>151</v>
      </c>
      <c r="E37" s="55" t="s">
        <v>137</v>
      </c>
      <c r="F37" s="55"/>
      <c r="G37" s="3">
        <v>8.8000000000000007</v>
      </c>
      <c r="H37" s="6"/>
      <c r="I37" s="7">
        <f t="shared" si="1"/>
        <v>0</v>
      </c>
      <c r="J37" s="9"/>
    </row>
    <row r="38" spans="1:10" ht="28.5" customHeight="1">
      <c r="A38" s="2">
        <v>31</v>
      </c>
      <c r="B38" s="4" t="s">
        <v>754</v>
      </c>
      <c r="C38" s="4" t="s">
        <v>153</v>
      </c>
      <c r="D38" s="4" t="s">
        <v>154</v>
      </c>
      <c r="E38" s="55" t="s">
        <v>70</v>
      </c>
      <c r="F38" s="55"/>
      <c r="G38" s="3">
        <v>7.5</v>
      </c>
      <c r="H38" s="6"/>
      <c r="I38" s="7">
        <f t="shared" si="1"/>
        <v>0</v>
      </c>
      <c r="J38" s="9"/>
    </row>
    <row r="39" spans="1:10" ht="28.5" customHeight="1">
      <c r="A39" s="2">
        <v>32</v>
      </c>
      <c r="B39" s="4" t="s">
        <v>822</v>
      </c>
      <c r="C39" s="4" t="s">
        <v>156</v>
      </c>
      <c r="D39" s="4" t="s">
        <v>823</v>
      </c>
      <c r="E39" s="55" t="s">
        <v>70</v>
      </c>
      <c r="F39" s="55"/>
      <c r="G39" s="3">
        <v>516.04999999999995</v>
      </c>
      <c r="H39" s="6"/>
      <c r="I39" s="7">
        <f t="shared" si="1"/>
        <v>0</v>
      </c>
      <c r="J39" s="9"/>
    </row>
    <row r="40" spans="1:10" ht="41.25" customHeight="1">
      <c r="A40" s="2">
        <v>33</v>
      </c>
      <c r="B40" s="4" t="s">
        <v>824</v>
      </c>
      <c r="C40" s="4" t="s">
        <v>177</v>
      </c>
      <c r="D40" s="4" t="s">
        <v>178</v>
      </c>
      <c r="E40" s="55" t="s">
        <v>70</v>
      </c>
      <c r="F40" s="55"/>
      <c r="G40" s="3">
        <v>192.65</v>
      </c>
      <c r="H40" s="6"/>
      <c r="I40" s="7">
        <f t="shared" si="1"/>
        <v>0</v>
      </c>
      <c r="J40" s="9"/>
    </row>
    <row r="41" spans="1:10" ht="41.25" customHeight="1">
      <c r="A41" s="2">
        <v>34</v>
      </c>
      <c r="B41" s="4" t="s">
        <v>825</v>
      </c>
      <c r="C41" s="4" t="s">
        <v>826</v>
      </c>
      <c r="D41" s="4" t="s">
        <v>178</v>
      </c>
      <c r="E41" s="55" t="s">
        <v>70</v>
      </c>
      <c r="F41" s="55"/>
      <c r="G41" s="3">
        <v>323.39999999999998</v>
      </c>
      <c r="H41" s="6"/>
      <c r="I41" s="7">
        <f t="shared" si="1"/>
        <v>0</v>
      </c>
      <c r="J41" s="9"/>
    </row>
    <row r="42" spans="1:10" ht="28.5" customHeight="1">
      <c r="A42" s="2">
        <v>35</v>
      </c>
      <c r="B42" s="4" t="s">
        <v>827</v>
      </c>
      <c r="C42" s="4" t="s">
        <v>828</v>
      </c>
      <c r="D42" s="4" t="s">
        <v>829</v>
      </c>
      <c r="E42" s="55" t="s">
        <v>70</v>
      </c>
      <c r="F42" s="55"/>
      <c r="G42" s="3">
        <v>136.5</v>
      </c>
      <c r="H42" s="6"/>
      <c r="I42" s="7">
        <f t="shared" si="1"/>
        <v>0</v>
      </c>
      <c r="J42" s="9"/>
    </row>
    <row r="43" spans="1:10" ht="28.5" customHeight="1">
      <c r="A43" s="2">
        <v>36</v>
      </c>
      <c r="B43" s="4" t="s">
        <v>584</v>
      </c>
      <c r="C43" s="4" t="s">
        <v>187</v>
      </c>
      <c r="D43" s="4" t="s">
        <v>188</v>
      </c>
      <c r="E43" s="55" t="s">
        <v>70</v>
      </c>
      <c r="F43" s="55"/>
      <c r="G43" s="3">
        <v>151.29</v>
      </c>
      <c r="H43" s="6"/>
      <c r="I43" s="7">
        <f t="shared" si="1"/>
        <v>0</v>
      </c>
      <c r="J43" s="9"/>
    </row>
    <row r="44" spans="1:10" ht="28.5" customHeight="1">
      <c r="A44" s="2">
        <v>37</v>
      </c>
      <c r="B44" s="4" t="s">
        <v>585</v>
      </c>
      <c r="C44" s="4" t="s">
        <v>190</v>
      </c>
      <c r="D44" s="4" t="s">
        <v>191</v>
      </c>
      <c r="E44" s="55" t="s">
        <v>192</v>
      </c>
      <c r="F44" s="55"/>
      <c r="G44" s="3">
        <v>4</v>
      </c>
      <c r="H44" s="6"/>
      <c r="I44" s="7">
        <f t="shared" si="1"/>
        <v>0</v>
      </c>
      <c r="J44" s="9"/>
    </row>
    <row r="45" spans="1:10" ht="28.5" customHeight="1">
      <c r="A45" s="2">
        <v>38</v>
      </c>
      <c r="B45" s="4" t="s">
        <v>830</v>
      </c>
      <c r="C45" s="4" t="s">
        <v>194</v>
      </c>
      <c r="D45" s="4" t="s">
        <v>195</v>
      </c>
      <c r="E45" s="55" t="s">
        <v>70</v>
      </c>
      <c r="F45" s="55"/>
      <c r="G45" s="3">
        <v>25.31</v>
      </c>
      <c r="H45" s="6"/>
      <c r="I45" s="7">
        <f t="shared" si="1"/>
        <v>0</v>
      </c>
      <c r="J45" s="9"/>
    </row>
    <row r="46" spans="1:10" ht="28.5" customHeight="1">
      <c r="A46" s="2">
        <v>39</v>
      </c>
      <c r="B46" s="4" t="s">
        <v>831</v>
      </c>
      <c r="C46" s="4" t="s">
        <v>197</v>
      </c>
      <c r="D46" s="4" t="s">
        <v>198</v>
      </c>
      <c r="E46" s="55" t="s">
        <v>70</v>
      </c>
      <c r="F46" s="55"/>
      <c r="G46" s="3">
        <v>514.55999999999995</v>
      </c>
      <c r="H46" s="6"/>
      <c r="I46" s="7">
        <f t="shared" si="1"/>
        <v>0</v>
      </c>
      <c r="J46" s="9"/>
    </row>
    <row r="47" spans="1:10" ht="28.5" customHeight="1">
      <c r="A47" s="2">
        <v>40</v>
      </c>
      <c r="B47" s="4" t="s">
        <v>832</v>
      </c>
      <c r="C47" s="4" t="s">
        <v>200</v>
      </c>
      <c r="D47" s="4" t="s">
        <v>201</v>
      </c>
      <c r="E47" s="55" t="s">
        <v>70</v>
      </c>
      <c r="F47" s="55"/>
      <c r="G47" s="3">
        <v>50.36</v>
      </c>
      <c r="H47" s="6"/>
      <c r="I47" s="7">
        <f t="shared" si="1"/>
        <v>0</v>
      </c>
      <c r="J47" s="9"/>
    </row>
    <row r="48" spans="1:10" ht="28.5" customHeight="1">
      <c r="A48" s="2">
        <v>41</v>
      </c>
      <c r="B48" s="4" t="s">
        <v>833</v>
      </c>
      <c r="C48" s="4" t="s">
        <v>203</v>
      </c>
      <c r="D48" s="4" t="s">
        <v>204</v>
      </c>
      <c r="E48" s="55" t="s">
        <v>70</v>
      </c>
      <c r="F48" s="55"/>
      <c r="G48" s="3">
        <v>191.51</v>
      </c>
      <c r="H48" s="6"/>
      <c r="I48" s="7">
        <f t="shared" si="1"/>
        <v>0</v>
      </c>
      <c r="J48" s="9"/>
    </row>
    <row r="49" spans="1:10" ht="28.5" customHeight="1">
      <c r="A49" s="2"/>
      <c r="B49" s="4"/>
      <c r="C49" s="4" t="s">
        <v>205</v>
      </c>
      <c r="D49" s="4"/>
      <c r="E49" s="54"/>
      <c r="F49" s="54"/>
      <c r="G49" s="5"/>
      <c r="H49" s="7"/>
      <c r="I49" s="7"/>
      <c r="J49" s="9"/>
    </row>
    <row r="50" spans="1:10" ht="28.5" customHeight="1">
      <c r="A50" s="2">
        <v>42</v>
      </c>
      <c r="B50" s="4" t="s">
        <v>834</v>
      </c>
      <c r="C50" s="4" t="s">
        <v>68</v>
      </c>
      <c r="D50" s="4" t="s">
        <v>69</v>
      </c>
      <c r="E50" s="55" t="s">
        <v>70</v>
      </c>
      <c r="F50" s="55"/>
      <c r="G50" s="3">
        <v>51.84</v>
      </c>
      <c r="H50" s="6"/>
      <c r="I50" s="7">
        <f t="shared" si="1"/>
        <v>0</v>
      </c>
      <c r="J50" s="9"/>
    </row>
    <row r="51" spans="1:10" ht="28.5" customHeight="1">
      <c r="A51" s="2">
        <v>43</v>
      </c>
      <c r="B51" s="4" t="s">
        <v>540</v>
      </c>
      <c r="C51" s="4" t="s">
        <v>72</v>
      </c>
      <c r="D51" s="4" t="s">
        <v>73</v>
      </c>
      <c r="E51" s="55" t="s">
        <v>74</v>
      </c>
      <c r="F51" s="55"/>
      <c r="G51" s="3">
        <v>241.05</v>
      </c>
      <c r="H51" s="6"/>
      <c r="I51" s="7">
        <f t="shared" si="1"/>
        <v>0</v>
      </c>
      <c r="J51" s="9"/>
    </row>
    <row r="52" spans="1:10" ht="28.5" customHeight="1">
      <c r="A52" s="2">
        <v>44</v>
      </c>
      <c r="B52" s="4" t="s">
        <v>75</v>
      </c>
      <c r="C52" s="4" t="s">
        <v>76</v>
      </c>
      <c r="D52" s="4" t="s">
        <v>77</v>
      </c>
      <c r="E52" s="55" t="s">
        <v>74</v>
      </c>
      <c r="F52" s="55"/>
      <c r="G52" s="3">
        <v>50.84</v>
      </c>
      <c r="H52" s="6"/>
      <c r="I52" s="7">
        <f t="shared" si="1"/>
        <v>0</v>
      </c>
      <c r="J52" s="9"/>
    </row>
    <row r="53" spans="1:10" ht="41.25" customHeight="1">
      <c r="A53" s="2">
        <v>45</v>
      </c>
      <c r="B53" s="4" t="s">
        <v>264</v>
      </c>
      <c r="C53" s="4" t="s">
        <v>79</v>
      </c>
      <c r="D53" s="4" t="s">
        <v>80</v>
      </c>
      <c r="E53" s="55" t="s">
        <v>74</v>
      </c>
      <c r="F53" s="55"/>
      <c r="G53" s="3">
        <v>190.21</v>
      </c>
      <c r="H53" s="6"/>
      <c r="I53" s="7">
        <f t="shared" si="1"/>
        <v>0</v>
      </c>
      <c r="J53" s="9"/>
    </row>
    <row r="54" spans="1:10" ht="28.5" customHeight="1">
      <c r="A54" s="2">
        <v>46</v>
      </c>
      <c r="B54" s="4" t="s">
        <v>210</v>
      </c>
      <c r="C54" s="4" t="s">
        <v>82</v>
      </c>
      <c r="D54" s="4" t="s">
        <v>83</v>
      </c>
      <c r="E54" s="55" t="s">
        <v>74</v>
      </c>
      <c r="F54" s="55"/>
      <c r="G54" s="3">
        <v>0.8</v>
      </c>
      <c r="H54" s="6"/>
      <c r="I54" s="7">
        <f t="shared" si="1"/>
        <v>0</v>
      </c>
      <c r="J54" s="9"/>
    </row>
    <row r="55" spans="1:10" ht="41.25" customHeight="1">
      <c r="A55" s="2">
        <v>47</v>
      </c>
      <c r="B55" s="4" t="s">
        <v>211</v>
      </c>
      <c r="C55" s="4" t="s">
        <v>85</v>
      </c>
      <c r="D55" s="4" t="s">
        <v>86</v>
      </c>
      <c r="E55" s="55" t="s">
        <v>74</v>
      </c>
      <c r="F55" s="55"/>
      <c r="G55" s="3">
        <v>2.8</v>
      </c>
      <c r="H55" s="6"/>
      <c r="I55" s="7">
        <f t="shared" si="1"/>
        <v>0</v>
      </c>
      <c r="J55" s="9"/>
    </row>
    <row r="56" spans="1:10" ht="41.25" customHeight="1">
      <c r="A56" s="2">
        <v>48</v>
      </c>
      <c r="B56" s="4" t="s">
        <v>212</v>
      </c>
      <c r="C56" s="4" t="s">
        <v>88</v>
      </c>
      <c r="D56" s="4" t="s">
        <v>86</v>
      </c>
      <c r="E56" s="55" t="s">
        <v>74</v>
      </c>
      <c r="F56" s="55"/>
      <c r="G56" s="3">
        <v>40.299999999999997</v>
      </c>
      <c r="H56" s="6"/>
      <c r="I56" s="7">
        <f t="shared" si="1"/>
        <v>0</v>
      </c>
      <c r="J56" s="9"/>
    </row>
    <row r="57" spans="1:10" ht="41.25" customHeight="1">
      <c r="A57" s="2">
        <v>49</v>
      </c>
      <c r="B57" s="4" t="s">
        <v>213</v>
      </c>
      <c r="C57" s="4" t="s">
        <v>90</v>
      </c>
      <c r="D57" s="4" t="s">
        <v>86</v>
      </c>
      <c r="E57" s="55" t="s">
        <v>74</v>
      </c>
      <c r="F57" s="55"/>
      <c r="G57" s="3">
        <v>0.84</v>
      </c>
      <c r="H57" s="6"/>
      <c r="I57" s="7">
        <f t="shared" si="1"/>
        <v>0</v>
      </c>
      <c r="J57" s="9"/>
    </row>
    <row r="58" spans="1:10" ht="54" customHeight="1">
      <c r="A58" s="2">
        <v>50</v>
      </c>
      <c r="B58" s="4" t="s">
        <v>835</v>
      </c>
      <c r="C58" s="4" t="s">
        <v>92</v>
      </c>
      <c r="D58" s="4" t="s">
        <v>93</v>
      </c>
      <c r="E58" s="55" t="s">
        <v>74</v>
      </c>
      <c r="F58" s="55"/>
      <c r="G58" s="3">
        <v>0.17</v>
      </c>
      <c r="H58" s="6"/>
      <c r="I58" s="7">
        <f t="shared" si="1"/>
        <v>0</v>
      </c>
      <c r="J58" s="9"/>
    </row>
    <row r="59" spans="1:10" ht="41.25" customHeight="1">
      <c r="A59" s="2">
        <v>51</v>
      </c>
      <c r="B59" s="4" t="s">
        <v>836</v>
      </c>
      <c r="C59" s="4" t="s">
        <v>95</v>
      </c>
      <c r="D59" s="4" t="s">
        <v>96</v>
      </c>
      <c r="E59" s="55" t="s">
        <v>74</v>
      </c>
      <c r="F59" s="55"/>
      <c r="G59" s="3">
        <v>1.54</v>
      </c>
      <c r="H59" s="6"/>
      <c r="I59" s="7">
        <f t="shared" si="1"/>
        <v>0</v>
      </c>
      <c r="J59" s="9"/>
    </row>
    <row r="60" spans="1:10" ht="41.25" customHeight="1">
      <c r="A60" s="2">
        <v>52</v>
      </c>
      <c r="B60" s="4" t="s">
        <v>837</v>
      </c>
      <c r="C60" s="4" t="s">
        <v>98</v>
      </c>
      <c r="D60" s="4" t="s">
        <v>99</v>
      </c>
      <c r="E60" s="55" t="s">
        <v>74</v>
      </c>
      <c r="F60" s="55"/>
      <c r="G60" s="3">
        <v>4.79</v>
      </c>
      <c r="H60" s="6"/>
      <c r="I60" s="7">
        <f t="shared" si="1"/>
        <v>0</v>
      </c>
      <c r="J60" s="9"/>
    </row>
    <row r="61" spans="1:10" ht="28.5" customHeight="1">
      <c r="A61" s="2">
        <v>53</v>
      </c>
      <c r="B61" s="4" t="s">
        <v>217</v>
      </c>
      <c r="C61" s="4" t="s">
        <v>106</v>
      </c>
      <c r="D61" s="4" t="s">
        <v>107</v>
      </c>
      <c r="E61" s="55" t="s">
        <v>108</v>
      </c>
      <c r="F61" s="55"/>
      <c r="G61" s="3">
        <v>0.02</v>
      </c>
      <c r="H61" s="6"/>
      <c r="I61" s="7">
        <f t="shared" si="1"/>
        <v>0</v>
      </c>
      <c r="J61" s="9"/>
    </row>
    <row r="62" spans="1:10" ht="28.5" customHeight="1">
      <c r="A62" s="2">
        <v>54</v>
      </c>
      <c r="B62" s="4" t="s">
        <v>218</v>
      </c>
      <c r="C62" s="4" t="s">
        <v>106</v>
      </c>
      <c r="D62" s="4" t="s">
        <v>110</v>
      </c>
      <c r="E62" s="55" t="s">
        <v>108</v>
      </c>
      <c r="F62" s="55"/>
      <c r="G62" s="3">
        <v>0.2</v>
      </c>
      <c r="H62" s="6"/>
      <c r="I62" s="7">
        <f t="shared" si="1"/>
        <v>0</v>
      </c>
      <c r="J62" s="9"/>
    </row>
    <row r="63" spans="1:10" ht="28.5" customHeight="1">
      <c r="A63" s="2">
        <v>55</v>
      </c>
      <c r="B63" s="4" t="s">
        <v>219</v>
      </c>
      <c r="C63" s="4" t="s">
        <v>106</v>
      </c>
      <c r="D63" s="4" t="s">
        <v>112</v>
      </c>
      <c r="E63" s="55" t="s">
        <v>108</v>
      </c>
      <c r="F63" s="55"/>
      <c r="G63" s="3">
        <v>2.544</v>
      </c>
      <c r="H63" s="6"/>
      <c r="I63" s="7">
        <f t="shared" si="1"/>
        <v>0</v>
      </c>
      <c r="J63" s="9"/>
    </row>
    <row r="64" spans="1:10" ht="28.5" customHeight="1">
      <c r="A64" s="2">
        <v>56</v>
      </c>
      <c r="B64" s="4" t="s">
        <v>220</v>
      </c>
      <c r="C64" s="4" t="s">
        <v>106</v>
      </c>
      <c r="D64" s="4" t="s">
        <v>114</v>
      </c>
      <c r="E64" s="55" t="s">
        <v>108</v>
      </c>
      <c r="F64" s="55"/>
      <c r="G64" s="3">
        <v>0.85</v>
      </c>
      <c r="H64" s="6"/>
      <c r="I64" s="7">
        <f t="shared" si="1"/>
        <v>0</v>
      </c>
      <c r="J64" s="9"/>
    </row>
    <row r="65" spans="1:10" ht="28.5" customHeight="1">
      <c r="A65" s="2">
        <v>57</v>
      </c>
      <c r="B65" s="4" t="s">
        <v>221</v>
      </c>
      <c r="C65" s="4" t="s">
        <v>106</v>
      </c>
      <c r="D65" s="4" t="s">
        <v>116</v>
      </c>
      <c r="E65" s="55" t="s">
        <v>108</v>
      </c>
      <c r="F65" s="55"/>
      <c r="G65" s="3">
        <v>0.05</v>
      </c>
      <c r="H65" s="6"/>
      <c r="I65" s="7">
        <f t="shared" si="1"/>
        <v>0</v>
      </c>
      <c r="J65" s="9"/>
    </row>
    <row r="66" spans="1:10" ht="28.5" customHeight="1">
      <c r="A66" s="2">
        <v>58</v>
      </c>
      <c r="B66" s="4" t="s">
        <v>222</v>
      </c>
      <c r="C66" s="4" t="s">
        <v>106</v>
      </c>
      <c r="D66" s="4" t="s">
        <v>118</v>
      </c>
      <c r="E66" s="55" t="s">
        <v>108</v>
      </c>
      <c r="F66" s="55"/>
      <c r="G66" s="3">
        <v>0.1</v>
      </c>
      <c r="H66" s="6"/>
      <c r="I66" s="7">
        <f t="shared" si="1"/>
        <v>0</v>
      </c>
      <c r="J66" s="9"/>
    </row>
    <row r="67" spans="1:10" ht="28.5" customHeight="1">
      <c r="A67" s="2">
        <v>59</v>
      </c>
      <c r="B67" s="4" t="s">
        <v>223</v>
      </c>
      <c r="C67" s="4" t="s">
        <v>126</v>
      </c>
      <c r="D67" s="4" t="s">
        <v>127</v>
      </c>
      <c r="E67" s="55" t="s">
        <v>108</v>
      </c>
      <c r="F67" s="55"/>
      <c r="G67" s="3">
        <v>0.01</v>
      </c>
      <c r="H67" s="6"/>
      <c r="I67" s="7">
        <f t="shared" si="1"/>
        <v>0</v>
      </c>
      <c r="J67" s="9"/>
    </row>
    <row r="68" spans="1:10" ht="28.5" customHeight="1">
      <c r="A68" s="2">
        <v>60</v>
      </c>
      <c r="B68" s="4" t="s">
        <v>838</v>
      </c>
      <c r="C68" s="4" t="s">
        <v>129</v>
      </c>
      <c r="D68" s="4" t="s">
        <v>130</v>
      </c>
      <c r="E68" s="55" t="s">
        <v>131</v>
      </c>
      <c r="F68" s="55"/>
      <c r="G68" s="3">
        <v>46</v>
      </c>
      <c r="H68" s="6"/>
      <c r="I68" s="7">
        <f t="shared" si="1"/>
        <v>0</v>
      </c>
      <c r="J68" s="9"/>
    </row>
    <row r="69" spans="1:10" ht="28.5" customHeight="1">
      <c r="A69" s="2">
        <v>61</v>
      </c>
      <c r="B69" s="4" t="s">
        <v>839</v>
      </c>
      <c r="C69" s="4" t="s">
        <v>135</v>
      </c>
      <c r="D69" s="4" t="s">
        <v>136</v>
      </c>
      <c r="E69" s="55" t="s">
        <v>137</v>
      </c>
      <c r="F69" s="55"/>
      <c r="G69" s="3">
        <v>12.8</v>
      </c>
      <c r="H69" s="6"/>
      <c r="I69" s="7">
        <f t="shared" si="1"/>
        <v>0</v>
      </c>
      <c r="J69" s="9"/>
    </row>
    <row r="70" spans="1:10" ht="28.5" customHeight="1">
      <c r="A70" s="2">
        <v>62</v>
      </c>
      <c r="B70" s="4" t="s">
        <v>143</v>
      </c>
      <c r="C70" s="4" t="s">
        <v>139</v>
      </c>
      <c r="D70" s="4" t="s">
        <v>140</v>
      </c>
      <c r="E70" s="55" t="s">
        <v>131</v>
      </c>
      <c r="F70" s="55"/>
      <c r="G70" s="3">
        <v>1</v>
      </c>
      <c r="H70" s="6"/>
      <c r="I70" s="7">
        <f t="shared" si="1"/>
        <v>0</v>
      </c>
      <c r="J70" s="9"/>
    </row>
    <row r="71" spans="1:10" ht="28.5" customHeight="1">
      <c r="A71" s="2">
        <v>63</v>
      </c>
      <c r="B71" s="4" t="s">
        <v>145</v>
      </c>
      <c r="C71" s="4" t="s">
        <v>139</v>
      </c>
      <c r="D71" s="4" t="s">
        <v>142</v>
      </c>
      <c r="E71" s="55" t="s">
        <v>131</v>
      </c>
      <c r="F71" s="55"/>
      <c r="G71" s="3">
        <v>1</v>
      </c>
      <c r="H71" s="6"/>
      <c r="I71" s="7">
        <f t="shared" si="1"/>
        <v>0</v>
      </c>
      <c r="J71" s="9"/>
    </row>
    <row r="72" spans="1:10" ht="28.5" customHeight="1">
      <c r="A72" s="2">
        <v>64</v>
      </c>
      <c r="B72" s="4" t="s">
        <v>840</v>
      </c>
      <c r="C72" s="4" t="s">
        <v>139</v>
      </c>
      <c r="D72" s="4" t="s">
        <v>144</v>
      </c>
      <c r="E72" s="55" t="s">
        <v>131</v>
      </c>
      <c r="F72" s="55"/>
      <c r="G72" s="3">
        <v>1</v>
      </c>
      <c r="H72" s="6"/>
      <c r="I72" s="7">
        <f t="shared" si="1"/>
        <v>0</v>
      </c>
      <c r="J72" s="9"/>
    </row>
    <row r="73" spans="1:10" ht="28.5" customHeight="1">
      <c r="A73" s="2">
        <v>65</v>
      </c>
      <c r="B73" s="4" t="s">
        <v>147</v>
      </c>
      <c r="C73" s="4" t="s">
        <v>139</v>
      </c>
      <c r="D73" s="4" t="s">
        <v>146</v>
      </c>
      <c r="E73" s="55" t="s">
        <v>131</v>
      </c>
      <c r="F73" s="55"/>
      <c r="G73" s="3">
        <v>1</v>
      </c>
      <c r="H73" s="6"/>
      <c r="I73" s="7">
        <f t="shared" ref="I73:I102" si="2">ROUND(G73*H73,2)</f>
        <v>0</v>
      </c>
      <c r="J73" s="9"/>
    </row>
    <row r="74" spans="1:10" ht="28.5" customHeight="1">
      <c r="A74" s="2">
        <v>66</v>
      </c>
      <c r="B74" s="4" t="s">
        <v>841</v>
      </c>
      <c r="C74" s="4" t="s">
        <v>150</v>
      </c>
      <c r="D74" s="4" t="s">
        <v>151</v>
      </c>
      <c r="E74" s="55" t="s">
        <v>137</v>
      </c>
      <c r="F74" s="55"/>
      <c r="G74" s="3">
        <v>8.8000000000000007</v>
      </c>
      <c r="H74" s="6"/>
      <c r="I74" s="7">
        <f t="shared" si="2"/>
        <v>0</v>
      </c>
      <c r="J74" s="9"/>
    </row>
    <row r="75" spans="1:10" ht="28.5" customHeight="1">
      <c r="A75" s="2">
        <v>67</v>
      </c>
      <c r="B75" s="4" t="s">
        <v>172</v>
      </c>
      <c r="C75" s="4" t="s">
        <v>156</v>
      </c>
      <c r="D75" s="4" t="s">
        <v>823</v>
      </c>
      <c r="E75" s="55" t="s">
        <v>70</v>
      </c>
      <c r="F75" s="55"/>
      <c r="G75" s="3">
        <v>85.93</v>
      </c>
      <c r="H75" s="6"/>
      <c r="I75" s="7">
        <f t="shared" si="2"/>
        <v>0</v>
      </c>
      <c r="J75" s="9"/>
    </row>
    <row r="76" spans="1:10" ht="41.25" customHeight="1">
      <c r="A76" s="2">
        <v>68</v>
      </c>
      <c r="B76" s="4" t="s">
        <v>842</v>
      </c>
      <c r="C76" s="4" t="s">
        <v>177</v>
      </c>
      <c r="D76" s="4" t="s">
        <v>178</v>
      </c>
      <c r="E76" s="55" t="s">
        <v>70</v>
      </c>
      <c r="F76" s="55"/>
      <c r="G76" s="3">
        <v>10.24</v>
      </c>
      <c r="H76" s="6"/>
      <c r="I76" s="7">
        <f t="shared" si="2"/>
        <v>0</v>
      </c>
      <c r="J76" s="9"/>
    </row>
    <row r="77" spans="1:10" ht="41.25" customHeight="1">
      <c r="A77" s="2">
        <v>69</v>
      </c>
      <c r="B77" s="4" t="s">
        <v>843</v>
      </c>
      <c r="C77" s="4" t="s">
        <v>826</v>
      </c>
      <c r="D77" s="4" t="s">
        <v>178</v>
      </c>
      <c r="E77" s="55" t="s">
        <v>70</v>
      </c>
      <c r="F77" s="55"/>
      <c r="G77" s="3">
        <v>75.69</v>
      </c>
      <c r="H77" s="6"/>
      <c r="I77" s="7">
        <f t="shared" si="2"/>
        <v>0</v>
      </c>
      <c r="J77" s="9"/>
    </row>
    <row r="78" spans="1:10" ht="28.5" customHeight="1">
      <c r="A78" s="2">
        <v>70</v>
      </c>
      <c r="B78" s="4" t="s">
        <v>844</v>
      </c>
      <c r="C78" s="4" t="s">
        <v>828</v>
      </c>
      <c r="D78" s="4" t="s">
        <v>829</v>
      </c>
      <c r="E78" s="55" t="s">
        <v>70</v>
      </c>
      <c r="F78" s="55"/>
      <c r="G78" s="3">
        <v>7.04</v>
      </c>
      <c r="H78" s="6"/>
      <c r="I78" s="7">
        <f t="shared" si="2"/>
        <v>0</v>
      </c>
      <c r="J78" s="9"/>
    </row>
    <row r="79" spans="1:10" ht="28.5" customHeight="1">
      <c r="A79" s="2">
        <v>71</v>
      </c>
      <c r="B79" s="4" t="s">
        <v>244</v>
      </c>
      <c r="C79" s="4" t="s">
        <v>187</v>
      </c>
      <c r="D79" s="4" t="s">
        <v>188</v>
      </c>
      <c r="E79" s="55" t="s">
        <v>70</v>
      </c>
      <c r="F79" s="55"/>
      <c r="G79" s="3">
        <v>10.24</v>
      </c>
      <c r="H79" s="6"/>
      <c r="I79" s="7">
        <f t="shared" si="2"/>
        <v>0</v>
      </c>
      <c r="J79" s="9"/>
    </row>
    <row r="80" spans="1:10" ht="54" customHeight="1">
      <c r="A80" s="2">
        <v>72</v>
      </c>
      <c r="B80" s="4" t="s">
        <v>245</v>
      </c>
      <c r="C80" s="4" t="s">
        <v>190</v>
      </c>
      <c r="D80" s="4" t="s">
        <v>246</v>
      </c>
      <c r="E80" s="55" t="s">
        <v>192</v>
      </c>
      <c r="F80" s="55"/>
      <c r="G80" s="3">
        <v>2</v>
      </c>
      <c r="H80" s="6"/>
      <c r="I80" s="7">
        <f t="shared" si="2"/>
        <v>0</v>
      </c>
      <c r="J80" s="9"/>
    </row>
    <row r="81" spans="1:10" ht="28.5" customHeight="1">
      <c r="A81" s="2">
        <v>73</v>
      </c>
      <c r="B81" s="4" t="s">
        <v>247</v>
      </c>
      <c r="C81" s="4" t="s">
        <v>194</v>
      </c>
      <c r="D81" s="4" t="s">
        <v>195</v>
      </c>
      <c r="E81" s="55" t="s">
        <v>70</v>
      </c>
      <c r="F81" s="55"/>
      <c r="G81" s="3">
        <v>11.84</v>
      </c>
      <c r="H81" s="6"/>
      <c r="I81" s="7">
        <f t="shared" si="2"/>
        <v>0</v>
      </c>
      <c r="J81" s="9"/>
    </row>
    <row r="82" spans="1:10" ht="28.5" customHeight="1">
      <c r="A82" s="2">
        <v>74</v>
      </c>
      <c r="B82" s="4" t="s">
        <v>248</v>
      </c>
      <c r="C82" s="4" t="s">
        <v>197</v>
      </c>
      <c r="D82" s="4" t="s">
        <v>249</v>
      </c>
      <c r="E82" s="55" t="s">
        <v>70</v>
      </c>
      <c r="F82" s="55"/>
      <c r="G82" s="3">
        <v>211.6</v>
      </c>
      <c r="H82" s="6"/>
      <c r="I82" s="7">
        <f t="shared" si="2"/>
        <v>0</v>
      </c>
      <c r="J82" s="9"/>
    </row>
    <row r="83" spans="1:10" ht="28.5" customHeight="1">
      <c r="A83" s="2">
        <v>75</v>
      </c>
      <c r="B83" s="4" t="s">
        <v>250</v>
      </c>
      <c r="C83" s="4" t="s">
        <v>200</v>
      </c>
      <c r="D83" s="4" t="s">
        <v>201</v>
      </c>
      <c r="E83" s="55" t="s">
        <v>70</v>
      </c>
      <c r="F83" s="55"/>
      <c r="G83" s="3">
        <v>5.6</v>
      </c>
      <c r="H83" s="6"/>
      <c r="I83" s="7">
        <f t="shared" si="2"/>
        <v>0</v>
      </c>
      <c r="J83" s="9"/>
    </row>
    <row r="84" spans="1:10" ht="28.5" customHeight="1">
      <c r="A84" s="2">
        <v>76</v>
      </c>
      <c r="B84" s="4" t="s">
        <v>251</v>
      </c>
      <c r="C84" s="4" t="s">
        <v>203</v>
      </c>
      <c r="D84" s="4" t="s">
        <v>252</v>
      </c>
      <c r="E84" s="55" t="s">
        <v>70</v>
      </c>
      <c r="F84" s="55"/>
      <c r="G84" s="3">
        <v>1.3</v>
      </c>
      <c r="H84" s="6"/>
      <c r="I84" s="7">
        <f t="shared" si="2"/>
        <v>0</v>
      </c>
      <c r="J84" s="9"/>
    </row>
    <row r="85" spans="1:10" ht="18" customHeight="1">
      <c r="A85" s="2"/>
      <c r="B85" s="4"/>
      <c r="C85" s="4" t="s">
        <v>253</v>
      </c>
      <c r="D85" s="4"/>
      <c r="E85" s="54"/>
      <c r="F85" s="54"/>
      <c r="G85" s="5"/>
      <c r="H85" s="7"/>
      <c r="I85" s="7"/>
      <c r="J85" s="9"/>
    </row>
    <row r="86" spans="1:10" ht="28.5" customHeight="1">
      <c r="A86" s="2">
        <v>77</v>
      </c>
      <c r="B86" s="4" t="s">
        <v>261</v>
      </c>
      <c r="C86" s="4" t="s">
        <v>262</v>
      </c>
      <c r="D86" s="4" t="s">
        <v>263</v>
      </c>
      <c r="E86" s="55" t="s">
        <v>74</v>
      </c>
      <c r="F86" s="55"/>
      <c r="G86" s="3">
        <v>13.35</v>
      </c>
      <c r="H86" s="6"/>
      <c r="I86" s="7">
        <f t="shared" si="2"/>
        <v>0</v>
      </c>
      <c r="J86" s="9"/>
    </row>
    <row r="87" spans="1:10" ht="41.25" customHeight="1">
      <c r="A87" s="2">
        <v>78</v>
      </c>
      <c r="B87" s="4" t="s">
        <v>641</v>
      </c>
      <c r="C87" s="4" t="s">
        <v>79</v>
      </c>
      <c r="D87" s="4" t="s">
        <v>80</v>
      </c>
      <c r="E87" s="55" t="s">
        <v>74</v>
      </c>
      <c r="F87" s="55"/>
      <c r="G87" s="3">
        <v>6.81</v>
      </c>
      <c r="H87" s="6"/>
      <c r="I87" s="7">
        <f t="shared" si="2"/>
        <v>0</v>
      </c>
      <c r="J87" s="9"/>
    </row>
    <row r="88" spans="1:10" ht="28.5" customHeight="1">
      <c r="A88" s="2">
        <v>79</v>
      </c>
      <c r="B88" s="4" t="s">
        <v>764</v>
      </c>
      <c r="C88" s="4" t="s">
        <v>76</v>
      </c>
      <c r="D88" s="4" t="s">
        <v>266</v>
      </c>
      <c r="E88" s="55" t="s">
        <v>74</v>
      </c>
      <c r="F88" s="55"/>
      <c r="G88" s="3">
        <v>127.73</v>
      </c>
      <c r="H88" s="6"/>
      <c r="I88" s="7">
        <f t="shared" si="2"/>
        <v>0</v>
      </c>
      <c r="J88" s="9"/>
    </row>
    <row r="89" spans="1:10" ht="28.5" customHeight="1">
      <c r="A89" s="2">
        <v>80</v>
      </c>
      <c r="B89" s="4" t="s">
        <v>267</v>
      </c>
      <c r="C89" s="4" t="s">
        <v>101</v>
      </c>
      <c r="D89" s="4" t="s">
        <v>268</v>
      </c>
      <c r="E89" s="55" t="s">
        <v>74</v>
      </c>
      <c r="F89" s="55"/>
      <c r="G89" s="3">
        <v>45.38</v>
      </c>
      <c r="H89" s="6"/>
      <c r="I89" s="7">
        <f t="shared" si="2"/>
        <v>0</v>
      </c>
      <c r="J89" s="9"/>
    </row>
    <row r="90" spans="1:10" ht="28.5" customHeight="1">
      <c r="A90" s="2">
        <v>81</v>
      </c>
      <c r="B90" s="4" t="s">
        <v>269</v>
      </c>
      <c r="C90" s="4" t="s">
        <v>270</v>
      </c>
      <c r="D90" s="4" t="s">
        <v>845</v>
      </c>
      <c r="E90" s="55" t="s">
        <v>258</v>
      </c>
      <c r="F90" s="55"/>
      <c r="G90" s="3">
        <v>10</v>
      </c>
      <c r="H90" s="6"/>
      <c r="I90" s="7">
        <f t="shared" si="2"/>
        <v>0</v>
      </c>
      <c r="J90" s="9"/>
    </row>
    <row r="91" spans="1:10" ht="28.5" customHeight="1">
      <c r="A91" s="2">
        <v>82</v>
      </c>
      <c r="B91" s="4" t="s">
        <v>282</v>
      </c>
      <c r="C91" s="4" t="s">
        <v>283</v>
      </c>
      <c r="D91" s="4" t="s">
        <v>284</v>
      </c>
      <c r="E91" s="55" t="s">
        <v>137</v>
      </c>
      <c r="F91" s="55"/>
      <c r="G91" s="3">
        <v>300</v>
      </c>
      <c r="H91" s="6"/>
      <c r="I91" s="7">
        <f t="shared" si="2"/>
        <v>0</v>
      </c>
      <c r="J91" s="9"/>
    </row>
    <row r="92" spans="1:10" ht="54" customHeight="1">
      <c r="A92" s="2">
        <v>83</v>
      </c>
      <c r="B92" s="4" t="s">
        <v>290</v>
      </c>
      <c r="C92" s="4" t="s">
        <v>291</v>
      </c>
      <c r="D92" s="4" t="s">
        <v>292</v>
      </c>
      <c r="E92" s="55" t="s">
        <v>74</v>
      </c>
      <c r="F92" s="55"/>
      <c r="G92" s="3">
        <v>315</v>
      </c>
      <c r="H92" s="6"/>
      <c r="I92" s="7">
        <f t="shared" si="2"/>
        <v>0</v>
      </c>
      <c r="J92" s="9"/>
    </row>
    <row r="93" spans="1:10" ht="28.5" customHeight="1">
      <c r="A93" s="2">
        <v>84</v>
      </c>
      <c r="B93" s="4" t="s">
        <v>293</v>
      </c>
      <c r="C93" s="4" t="s">
        <v>79</v>
      </c>
      <c r="D93" s="4" t="s">
        <v>294</v>
      </c>
      <c r="E93" s="55" t="s">
        <v>74</v>
      </c>
      <c r="F93" s="55"/>
      <c r="G93" s="3">
        <v>293.81</v>
      </c>
      <c r="H93" s="6"/>
      <c r="I93" s="7">
        <f t="shared" si="2"/>
        <v>0</v>
      </c>
      <c r="J93" s="9"/>
    </row>
    <row r="94" spans="1:10" ht="28.5" customHeight="1">
      <c r="A94" s="2">
        <v>85</v>
      </c>
      <c r="B94" s="4" t="s">
        <v>285</v>
      </c>
      <c r="C94" s="4" t="s">
        <v>286</v>
      </c>
      <c r="D94" s="4" t="s">
        <v>287</v>
      </c>
      <c r="E94" s="55" t="s">
        <v>137</v>
      </c>
      <c r="F94" s="55"/>
      <c r="G94" s="3">
        <v>700</v>
      </c>
      <c r="H94" s="6"/>
      <c r="I94" s="7">
        <f t="shared" si="2"/>
        <v>0</v>
      </c>
      <c r="J94" s="9"/>
    </row>
    <row r="95" spans="1:10" ht="28.5" customHeight="1">
      <c r="A95" s="2">
        <v>86</v>
      </c>
      <c r="B95" s="4" t="s">
        <v>276</v>
      </c>
      <c r="C95" s="4" t="s">
        <v>277</v>
      </c>
      <c r="D95" s="4" t="s">
        <v>278</v>
      </c>
      <c r="E95" s="55" t="s">
        <v>70</v>
      </c>
      <c r="F95" s="55"/>
      <c r="G95" s="3">
        <v>400</v>
      </c>
      <c r="H95" s="6"/>
      <c r="I95" s="7">
        <f t="shared" si="2"/>
        <v>0</v>
      </c>
      <c r="J95" s="9"/>
    </row>
    <row r="96" spans="1:10" ht="28.5" customHeight="1">
      <c r="A96" s="2">
        <v>87</v>
      </c>
      <c r="B96" s="4" t="s">
        <v>298</v>
      </c>
      <c r="C96" s="4" t="s">
        <v>299</v>
      </c>
      <c r="D96" s="4" t="s">
        <v>846</v>
      </c>
      <c r="E96" s="55" t="s">
        <v>74</v>
      </c>
      <c r="F96" s="55"/>
      <c r="G96" s="3">
        <v>100</v>
      </c>
      <c r="H96" s="6"/>
      <c r="I96" s="7">
        <f t="shared" si="2"/>
        <v>0</v>
      </c>
      <c r="J96" s="9"/>
    </row>
    <row r="97" spans="1:10" ht="28.5" customHeight="1">
      <c r="A97" s="2">
        <v>88</v>
      </c>
      <c r="B97" s="4" t="s">
        <v>847</v>
      </c>
      <c r="C97" s="4" t="s">
        <v>848</v>
      </c>
      <c r="D97" s="4" t="s">
        <v>849</v>
      </c>
      <c r="E97" s="55" t="s">
        <v>70</v>
      </c>
      <c r="F97" s="55"/>
      <c r="G97" s="3">
        <v>100</v>
      </c>
      <c r="H97" s="6"/>
      <c r="I97" s="7">
        <f t="shared" si="2"/>
        <v>0</v>
      </c>
      <c r="J97" s="9"/>
    </row>
    <row r="98" spans="1:10" ht="28.5" customHeight="1">
      <c r="A98" s="2">
        <v>89</v>
      </c>
      <c r="B98" s="4" t="s">
        <v>850</v>
      </c>
      <c r="C98" s="4" t="s">
        <v>851</v>
      </c>
      <c r="D98" s="4" t="s">
        <v>852</v>
      </c>
      <c r="E98" s="55" t="s">
        <v>137</v>
      </c>
      <c r="F98" s="55"/>
      <c r="G98" s="3">
        <v>100</v>
      </c>
      <c r="H98" s="6"/>
      <c r="I98" s="7">
        <f t="shared" si="2"/>
        <v>0</v>
      </c>
      <c r="J98" s="9"/>
    </row>
    <row r="99" spans="1:10" ht="18" customHeight="1">
      <c r="A99" s="2"/>
      <c r="B99" s="4"/>
      <c r="C99" s="4" t="s">
        <v>307</v>
      </c>
      <c r="D99" s="4"/>
      <c r="E99" s="54"/>
      <c r="F99" s="54"/>
      <c r="G99" s="5"/>
      <c r="H99" s="7"/>
      <c r="I99" s="7"/>
      <c r="J99" s="9"/>
    </row>
    <row r="100" spans="1:10" ht="28.5" customHeight="1">
      <c r="A100" s="2">
        <v>170</v>
      </c>
      <c r="B100" s="4" t="s">
        <v>774</v>
      </c>
      <c r="C100" s="4" t="s">
        <v>309</v>
      </c>
      <c r="D100" s="4" t="s">
        <v>853</v>
      </c>
      <c r="E100" s="55" t="s">
        <v>70</v>
      </c>
      <c r="F100" s="55"/>
      <c r="G100" s="3">
        <v>323.06</v>
      </c>
      <c r="H100" s="6"/>
      <c r="I100" s="7">
        <f t="shared" si="2"/>
        <v>0</v>
      </c>
      <c r="J100" s="9"/>
    </row>
    <row r="101" spans="1:10" ht="28.5" customHeight="1">
      <c r="A101" s="2">
        <v>171</v>
      </c>
      <c r="B101" s="4" t="s">
        <v>313</v>
      </c>
      <c r="C101" s="4" t="s">
        <v>314</v>
      </c>
      <c r="D101" s="4" t="s">
        <v>315</v>
      </c>
      <c r="E101" s="55" t="s">
        <v>70</v>
      </c>
      <c r="F101" s="55"/>
      <c r="G101" s="3">
        <v>262.95999999999998</v>
      </c>
      <c r="H101" s="6"/>
      <c r="I101" s="7">
        <f t="shared" si="2"/>
        <v>0</v>
      </c>
      <c r="J101" s="9"/>
    </row>
    <row r="102" spans="1:10" ht="28.5" customHeight="1">
      <c r="A102" s="2">
        <v>172</v>
      </c>
      <c r="B102" s="4" t="s">
        <v>316</v>
      </c>
      <c r="C102" s="4" t="s">
        <v>317</v>
      </c>
      <c r="D102" s="4" t="s">
        <v>318</v>
      </c>
      <c r="E102" s="55" t="s">
        <v>70</v>
      </c>
      <c r="F102" s="55"/>
      <c r="G102" s="3">
        <v>383.4</v>
      </c>
      <c r="H102" s="6"/>
      <c r="I102" s="7">
        <f t="shared" si="2"/>
        <v>0</v>
      </c>
      <c r="J102" s="9"/>
    </row>
    <row r="103" spans="1:10" ht="28.5" customHeight="1">
      <c r="A103" s="59" t="s">
        <v>319</v>
      </c>
      <c r="B103" s="60"/>
      <c r="C103" s="60"/>
      <c r="D103" s="60"/>
      <c r="E103" s="60"/>
      <c r="F103" s="60"/>
      <c r="G103" s="60"/>
      <c r="H103" s="60"/>
      <c r="I103" s="10">
        <f>SUM(I8:I102)</f>
        <v>0</v>
      </c>
      <c r="J103" s="11"/>
    </row>
    <row r="104" spans="1:10" ht="17.25" customHeight="1">
      <c r="A104" s="61"/>
      <c r="B104" s="61"/>
      <c r="C104" s="61"/>
      <c r="D104" s="61"/>
      <c r="E104" s="61"/>
      <c r="F104" s="61"/>
      <c r="G104" s="61"/>
      <c r="H104" s="61"/>
      <c r="I104" s="61"/>
      <c r="J104" s="61"/>
    </row>
    <row r="105" spans="1:10" ht="17.25" customHeight="1">
      <c r="A105" s="61"/>
      <c r="B105" s="61"/>
      <c r="C105" s="61"/>
      <c r="D105" s="61"/>
      <c r="E105" s="61"/>
      <c r="F105" s="62"/>
      <c r="G105" s="62"/>
      <c r="H105" s="62"/>
      <c r="I105" s="63"/>
      <c r="J105" s="63"/>
    </row>
  </sheetData>
  <sheetProtection algorithmName="SHA-512" hashValue="xT7pg+OrTF8Gn+SD8W0F9reSs2ogCvmQUFVpR41Q0++uruqk+EK4jNU4bPkwbMDeG92fkzj2EJSJmuXGpcvBIg==" saltValue="gZWk/gPYn5SBmQXwFdCjeA==" spinCount="100000" sheet="1" objects="1" scenarios="1"/>
  <mergeCells count="115">
    <mergeCell ref="E100:F100"/>
    <mergeCell ref="E101:F101"/>
    <mergeCell ref="E102:F102"/>
    <mergeCell ref="A103:H103"/>
    <mergeCell ref="A104:J104"/>
    <mergeCell ref="A105:E105"/>
    <mergeCell ref="F105:H105"/>
    <mergeCell ref="I105:J105"/>
    <mergeCell ref="A3:A5"/>
    <mergeCell ref="B3:B5"/>
    <mergeCell ref="C3:C5"/>
    <mergeCell ref="D3:D5"/>
    <mergeCell ref="G3:G5"/>
    <mergeCell ref="H4:H5"/>
    <mergeCell ref="I4:I5"/>
    <mergeCell ref="E3:F5"/>
    <mergeCell ref="E91:F91"/>
    <mergeCell ref="E92:F92"/>
    <mergeCell ref="E93:F93"/>
    <mergeCell ref="E94:F94"/>
    <mergeCell ref="E95:F95"/>
    <mergeCell ref="E96:F96"/>
    <mergeCell ref="E97:F97"/>
    <mergeCell ref="E98:F98"/>
    <mergeCell ref="E99:F99"/>
    <mergeCell ref="E82:F82"/>
    <mergeCell ref="E83:F83"/>
    <mergeCell ref="E84:F84"/>
    <mergeCell ref="E85:F85"/>
    <mergeCell ref="E86:F86"/>
    <mergeCell ref="E87:F87"/>
    <mergeCell ref="E88:F88"/>
    <mergeCell ref="E89:F89"/>
    <mergeCell ref="E90:F90"/>
    <mergeCell ref="E73:F73"/>
    <mergeCell ref="E74:F74"/>
    <mergeCell ref="E75:F75"/>
    <mergeCell ref="E76:F76"/>
    <mergeCell ref="E77:F77"/>
    <mergeCell ref="E78:F78"/>
    <mergeCell ref="E79:F79"/>
    <mergeCell ref="E80:F80"/>
    <mergeCell ref="E81:F81"/>
    <mergeCell ref="E64:F64"/>
    <mergeCell ref="E65:F65"/>
    <mergeCell ref="E66:F66"/>
    <mergeCell ref="E67:F67"/>
    <mergeCell ref="E68:F68"/>
    <mergeCell ref="E69:F69"/>
    <mergeCell ref="E70:F70"/>
    <mergeCell ref="E71:F71"/>
    <mergeCell ref="E72:F72"/>
    <mergeCell ref="E55:F55"/>
    <mergeCell ref="E56:F56"/>
    <mergeCell ref="E57:F57"/>
    <mergeCell ref="E58:F58"/>
    <mergeCell ref="E59:F59"/>
    <mergeCell ref="E60:F60"/>
    <mergeCell ref="E61:F61"/>
    <mergeCell ref="E62:F62"/>
    <mergeCell ref="E63:F63"/>
    <mergeCell ref="E46:F46"/>
    <mergeCell ref="E47:F47"/>
    <mergeCell ref="E48:F48"/>
    <mergeCell ref="E49:F49"/>
    <mergeCell ref="E50:F50"/>
    <mergeCell ref="E51:F51"/>
    <mergeCell ref="E52:F52"/>
    <mergeCell ref="E53:F53"/>
    <mergeCell ref="E54:F54"/>
    <mergeCell ref="E37:F37"/>
    <mergeCell ref="E38:F38"/>
    <mergeCell ref="E39:F39"/>
    <mergeCell ref="E40:F40"/>
    <mergeCell ref="E41:F41"/>
    <mergeCell ref="E42:F42"/>
    <mergeCell ref="E43:F43"/>
    <mergeCell ref="E44:F44"/>
    <mergeCell ref="E45:F45"/>
    <mergeCell ref="E28:F28"/>
    <mergeCell ref="E29:F29"/>
    <mergeCell ref="E30:F30"/>
    <mergeCell ref="E31:F31"/>
    <mergeCell ref="E32:F32"/>
    <mergeCell ref="E33:F33"/>
    <mergeCell ref="E34:F34"/>
    <mergeCell ref="E35:F35"/>
    <mergeCell ref="E36:F36"/>
    <mergeCell ref="E19:F19"/>
    <mergeCell ref="E20:F20"/>
    <mergeCell ref="E21:F21"/>
    <mergeCell ref="E22:F22"/>
    <mergeCell ref="E23:F23"/>
    <mergeCell ref="E24:F24"/>
    <mergeCell ref="E25:F25"/>
    <mergeCell ref="E26:F26"/>
    <mergeCell ref="E27:F27"/>
    <mergeCell ref="E10:F10"/>
    <mergeCell ref="E11:F11"/>
    <mergeCell ref="E12:F12"/>
    <mergeCell ref="E13:F13"/>
    <mergeCell ref="E14:F14"/>
    <mergeCell ref="E15:F15"/>
    <mergeCell ref="E16:F16"/>
    <mergeCell ref="E17:F17"/>
    <mergeCell ref="E18:F18"/>
    <mergeCell ref="A1:J1"/>
    <mergeCell ref="A2:E2"/>
    <mergeCell ref="F2:H2"/>
    <mergeCell ref="I2:J2"/>
    <mergeCell ref="H3:J3"/>
    <mergeCell ref="E6:F6"/>
    <mergeCell ref="E7:F7"/>
    <mergeCell ref="E8:F8"/>
    <mergeCell ref="E9:F9"/>
  </mergeCells>
  <phoneticPr fontId="27" type="noConversion"/>
  <printOptions horizontalCentered="1"/>
  <pageMargins left="0.118110236220472" right="0.118110236220472" top="0.59055118110236204" bottom="0.62992125984252001" header="0.59055118110236204"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1"/>
  <sheetViews>
    <sheetView showGridLines="0" topLeftCell="A25" workbookViewId="0">
      <selection activeCell="J103" sqref="J103"/>
    </sheetView>
  </sheetViews>
  <sheetFormatPr defaultColWidth="7.7109375" defaultRowHeight="12"/>
  <cols>
    <col min="1" max="1" width="9.140625" style="1" customWidth="1"/>
    <col min="2" max="2" width="9.85546875" style="1" customWidth="1"/>
    <col min="3" max="3" width="11.85546875" style="1" customWidth="1"/>
    <col min="4" max="4" width="25.42578125" style="1" customWidth="1"/>
    <col min="5" max="5" width="0.85546875" style="1" customWidth="1"/>
    <col min="6" max="6" width="4.28515625" style="1" customWidth="1"/>
    <col min="7" max="7" width="8.85546875" style="1" customWidth="1"/>
    <col min="8" max="9" width="15" style="1" customWidth="1"/>
    <col min="10" max="10" width="8.85546875" style="1" customWidth="1"/>
    <col min="11" max="16384" width="7.7109375" style="1"/>
  </cols>
  <sheetData>
    <row r="1" spans="1:10" ht="39.75" customHeight="1">
      <c r="A1" s="69" t="s">
        <v>854</v>
      </c>
      <c r="B1" s="69"/>
      <c r="C1" s="69"/>
      <c r="D1" s="69"/>
      <c r="E1" s="69"/>
      <c r="F1" s="69"/>
      <c r="G1" s="69"/>
      <c r="H1" s="69"/>
      <c r="I1" s="70"/>
      <c r="J1" s="70"/>
    </row>
    <row r="2" spans="1:10" ht="24.75" customHeight="1">
      <c r="A2" s="50" t="s">
        <v>813</v>
      </c>
      <c r="B2" s="50"/>
      <c r="C2" s="50"/>
      <c r="D2" s="50"/>
      <c r="E2" s="50"/>
      <c r="F2" s="50"/>
      <c r="G2" s="50"/>
      <c r="H2" s="50"/>
      <c r="I2" s="51"/>
      <c r="J2" s="51"/>
    </row>
    <row r="3" spans="1:10" ht="18" customHeight="1">
      <c r="A3" s="56" t="s">
        <v>54</v>
      </c>
      <c r="B3" s="52" t="s">
        <v>55</v>
      </c>
      <c r="C3" s="52" t="s">
        <v>56</v>
      </c>
      <c r="D3" s="52" t="s">
        <v>57</v>
      </c>
      <c r="E3" s="52" t="s">
        <v>58</v>
      </c>
      <c r="F3" s="52"/>
      <c r="G3" s="52" t="s">
        <v>59</v>
      </c>
      <c r="H3" s="52" t="s">
        <v>60</v>
      </c>
      <c r="I3" s="52"/>
      <c r="J3" s="53"/>
    </row>
    <row r="4" spans="1:10" ht="18" customHeight="1">
      <c r="A4" s="57"/>
      <c r="B4" s="55"/>
      <c r="C4" s="55"/>
      <c r="D4" s="55"/>
      <c r="E4" s="55"/>
      <c r="F4" s="55"/>
      <c r="G4" s="55"/>
      <c r="H4" s="55" t="s">
        <v>61</v>
      </c>
      <c r="I4" s="55" t="s">
        <v>62</v>
      </c>
      <c r="J4" s="8" t="s">
        <v>63</v>
      </c>
    </row>
    <row r="5" spans="1:10" ht="18" customHeight="1">
      <c r="A5" s="57"/>
      <c r="B5" s="55"/>
      <c r="C5" s="55"/>
      <c r="D5" s="55"/>
      <c r="E5" s="55"/>
      <c r="F5" s="55"/>
      <c r="G5" s="55"/>
      <c r="H5" s="55"/>
      <c r="I5" s="55"/>
      <c r="J5" s="8" t="s">
        <v>64</v>
      </c>
    </row>
    <row r="6" spans="1:10" ht="31.5" customHeight="1">
      <c r="A6" s="2"/>
      <c r="B6" s="4"/>
      <c r="C6" s="4" t="s">
        <v>320</v>
      </c>
      <c r="D6" s="4"/>
      <c r="E6" s="54"/>
      <c r="F6" s="54"/>
      <c r="G6" s="5"/>
      <c r="H6" s="5"/>
      <c r="I6" s="5"/>
      <c r="J6" s="9"/>
    </row>
    <row r="7" spans="1:10" ht="31.5" customHeight="1">
      <c r="A7" s="2"/>
      <c r="B7" s="4"/>
      <c r="C7" s="4" t="s">
        <v>321</v>
      </c>
      <c r="D7" s="4"/>
      <c r="E7" s="54"/>
      <c r="F7" s="54"/>
      <c r="G7" s="5"/>
      <c r="H7" s="5"/>
      <c r="I7" s="5"/>
      <c r="J7" s="9"/>
    </row>
    <row r="8" spans="1:10" ht="41.25" customHeight="1">
      <c r="A8" s="2">
        <v>90</v>
      </c>
      <c r="B8" s="4" t="s">
        <v>855</v>
      </c>
      <c r="C8" s="4" t="s">
        <v>323</v>
      </c>
      <c r="D8" s="4" t="s">
        <v>324</v>
      </c>
      <c r="E8" s="55" t="s">
        <v>325</v>
      </c>
      <c r="F8" s="55"/>
      <c r="G8" s="3">
        <v>3</v>
      </c>
      <c r="H8" s="6"/>
      <c r="I8" s="7">
        <f t="shared" ref="I8" si="0">ROUND(G8*H8,2)</f>
        <v>0</v>
      </c>
      <c r="J8" s="9"/>
    </row>
    <row r="9" spans="1:10" ht="28.5" customHeight="1">
      <c r="A9" s="2">
        <v>91</v>
      </c>
      <c r="B9" s="4" t="s">
        <v>856</v>
      </c>
      <c r="C9" s="4" t="s">
        <v>327</v>
      </c>
      <c r="D9" s="4" t="s">
        <v>328</v>
      </c>
      <c r="E9" s="55" t="s">
        <v>325</v>
      </c>
      <c r="F9" s="55"/>
      <c r="G9" s="3">
        <v>3</v>
      </c>
      <c r="H9" s="6"/>
      <c r="I9" s="7">
        <f t="shared" ref="I9:I72" si="1">ROUND(G9*H9,2)</f>
        <v>0</v>
      </c>
      <c r="J9" s="9"/>
    </row>
    <row r="10" spans="1:10" ht="54" customHeight="1">
      <c r="A10" s="2">
        <v>92</v>
      </c>
      <c r="B10" s="4" t="s">
        <v>857</v>
      </c>
      <c r="C10" s="4" t="s">
        <v>330</v>
      </c>
      <c r="D10" s="4" t="s">
        <v>331</v>
      </c>
      <c r="E10" s="55" t="s">
        <v>332</v>
      </c>
      <c r="F10" s="55"/>
      <c r="G10" s="3">
        <v>1</v>
      </c>
      <c r="H10" s="6"/>
      <c r="I10" s="7">
        <f t="shared" si="1"/>
        <v>0</v>
      </c>
      <c r="J10" s="9"/>
    </row>
    <row r="11" spans="1:10" ht="54" customHeight="1">
      <c r="A11" s="2">
        <v>93</v>
      </c>
      <c r="B11" s="4" t="s">
        <v>858</v>
      </c>
      <c r="C11" s="4" t="s">
        <v>334</v>
      </c>
      <c r="D11" s="4" t="s">
        <v>335</v>
      </c>
      <c r="E11" s="55" t="s">
        <v>332</v>
      </c>
      <c r="F11" s="55"/>
      <c r="G11" s="3">
        <v>1</v>
      </c>
      <c r="H11" s="6"/>
      <c r="I11" s="7">
        <f t="shared" si="1"/>
        <v>0</v>
      </c>
      <c r="J11" s="9"/>
    </row>
    <row r="12" spans="1:10" ht="54" customHeight="1">
      <c r="A12" s="2">
        <v>94</v>
      </c>
      <c r="B12" s="4" t="s">
        <v>859</v>
      </c>
      <c r="C12" s="4" t="s">
        <v>337</v>
      </c>
      <c r="D12" s="4" t="s">
        <v>338</v>
      </c>
      <c r="E12" s="55" t="s">
        <v>332</v>
      </c>
      <c r="F12" s="55"/>
      <c r="G12" s="3">
        <v>1</v>
      </c>
      <c r="H12" s="6"/>
      <c r="I12" s="7">
        <f t="shared" si="1"/>
        <v>0</v>
      </c>
      <c r="J12" s="9"/>
    </row>
    <row r="13" spans="1:10" ht="18" customHeight="1">
      <c r="A13" s="2"/>
      <c r="B13" s="4"/>
      <c r="C13" s="4" t="s">
        <v>339</v>
      </c>
      <c r="D13" s="4"/>
      <c r="E13" s="54"/>
      <c r="F13" s="54"/>
      <c r="G13" s="5"/>
      <c r="H13" s="7"/>
      <c r="I13" s="7"/>
      <c r="J13" s="9"/>
    </row>
    <row r="14" spans="1:10" ht="54" customHeight="1">
      <c r="A14" s="2">
        <v>95</v>
      </c>
      <c r="B14" s="4" t="s">
        <v>860</v>
      </c>
      <c r="C14" s="4" t="s">
        <v>341</v>
      </c>
      <c r="D14" s="4" t="s">
        <v>342</v>
      </c>
      <c r="E14" s="55" t="s">
        <v>332</v>
      </c>
      <c r="F14" s="55"/>
      <c r="G14" s="3">
        <v>2</v>
      </c>
      <c r="H14" s="6"/>
      <c r="I14" s="7">
        <f t="shared" si="1"/>
        <v>0</v>
      </c>
      <c r="J14" s="9"/>
    </row>
    <row r="15" spans="1:10" ht="54" customHeight="1">
      <c r="A15" s="2">
        <v>96</v>
      </c>
      <c r="B15" s="4" t="s">
        <v>861</v>
      </c>
      <c r="C15" s="4" t="s">
        <v>344</v>
      </c>
      <c r="D15" s="4" t="s">
        <v>345</v>
      </c>
      <c r="E15" s="55" t="s">
        <v>332</v>
      </c>
      <c r="F15" s="55"/>
      <c r="G15" s="3">
        <v>1</v>
      </c>
      <c r="H15" s="6"/>
      <c r="I15" s="7">
        <f t="shared" si="1"/>
        <v>0</v>
      </c>
      <c r="J15" s="9"/>
    </row>
    <row r="16" spans="1:10" ht="41.25" customHeight="1">
      <c r="A16" s="2">
        <v>97</v>
      </c>
      <c r="B16" s="4" t="s">
        <v>862</v>
      </c>
      <c r="C16" s="4" t="s">
        <v>347</v>
      </c>
      <c r="D16" s="4" t="s">
        <v>348</v>
      </c>
      <c r="E16" s="55" t="s">
        <v>332</v>
      </c>
      <c r="F16" s="55"/>
      <c r="G16" s="3">
        <v>1</v>
      </c>
      <c r="H16" s="6"/>
      <c r="I16" s="7">
        <f t="shared" si="1"/>
        <v>0</v>
      </c>
      <c r="J16" s="9"/>
    </row>
    <row r="17" spans="1:10" ht="18" customHeight="1">
      <c r="A17" s="2"/>
      <c r="B17" s="4"/>
      <c r="C17" s="4" t="s">
        <v>349</v>
      </c>
      <c r="D17" s="4"/>
      <c r="E17" s="54"/>
      <c r="F17" s="54"/>
      <c r="G17" s="5"/>
      <c r="H17" s="7"/>
      <c r="I17" s="7"/>
      <c r="J17" s="9"/>
    </row>
    <row r="18" spans="1:10" ht="54" customHeight="1">
      <c r="A18" s="2">
        <v>98</v>
      </c>
      <c r="B18" s="4" t="s">
        <v>863</v>
      </c>
      <c r="C18" s="4" t="s">
        <v>341</v>
      </c>
      <c r="D18" s="4" t="s">
        <v>351</v>
      </c>
      <c r="E18" s="55" t="s">
        <v>332</v>
      </c>
      <c r="F18" s="55"/>
      <c r="G18" s="3">
        <v>2</v>
      </c>
      <c r="H18" s="6"/>
      <c r="I18" s="7">
        <f t="shared" si="1"/>
        <v>0</v>
      </c>
      <c r="J18" s="9"/>
    </row>
    <row r="19" spans="1:10" ht="54" customHeight="1">
      <c r="A19" s="2">
        <v>99</v>
      </c>
      <c r="B19" s="4" t="s">
        <v>864</v>
      </c>
      <c r="C19" s="4" t="s">
        <v>344</v>
      </c>
      <c r="D19" s="4" t="s">
        <v>345</v>
      </c>
      <c r="E19" s="55" t="s">
        <v>332</v>
      </c>
      <c r="F19" s="55"/>
      <c r="G19" s="3">
        <v>1</v>
      </c>
      <c r="H19" s="6"/>
      <c r="I19" s="7">
        <f t="shared" si="1"/>
        <v>0</v>
      </c>
      <c r="J19" s="9"/>
    </row>
    <row r="20" spans="1:10" ht="18" customHeight="1">
      <c r="A20" s="2"/>
      <c r="B20" s="4"/>
      <c r="C20" s="4" t="s">
        <v>353</v>
      </c>
      <c r="D20" s="4"/>
      <c r="E20" s="54"/>
      <c r="F20" s="54"/>
      <c r="G20" s="5"/>
      <c r="H20" s="7"/>
      <c r="I20" s="7"/>
      <c r="J20" s="9"/>
    </row>
    <row r="21" spans="1:10" ht="41.25" customHeight="1">
      <c r="A21" s="2">
        <v>100</v>
      </c>
      <c r="B21" s="4" t="s">
        <v>865</v>
      </c>
      <c r="C21" s="4" t="s">
        <v>355</v>
      </c>
      <c r="D21" s="4" t="s">
        <v>356</v>
      </c>
      <c r="E21" s="55" t="s">
        <v>332</v>
      </c>
      <c r="F21" s="55"/>
      <c r="G21" s="3">
        <v>1</v>
      </c>
      <c r="H21" s="6"/>
      <c r="I21" s="7">
        <f t="shared" si="1"/>
        <v>0</v>
      </c>
      <c r="J21" s="9"/>
    </row>
    <row r="22" spans="1:10" ht="41.25" customHeight="1">
      <c r="A22" s="2">
        <v>101</v>
      </c>
      <c r="B22" s="4" t="s">
        <v>866</v>
      </c>
      <c r="C22" s="4" t="s">
        <v>355</v>
      </c>
      <c r="D22" s="4" t="s">
        <v>358</v>
      </c>
      <c r="E22" s="55" t="s">
        <v>332</v>
      </c>
      <c r="F22" s="55"/>
      <c r="G22" s="3">
        <v>1</v>
      </c>
      <c r="H22" s="6"/>
      <c r="I22" s="7">
        <f t="shared" si="1"/>
        <v>0</v>
      </c>
      <c r="J22" s="9"/>
    </row>
    <row r="23" spans="1:10" ht="41.25" customHeight="1">
      <c r="A23" s="2">
        <v>102</v>
      </c>
      <c r="B23" s="4" t="s">
        <v>867</v>
      </c>
      <c r="C23" s="4" t="s">
        <v>360</v>
      </c>
      <c r="D23" s="4" t="s">
        <v>361</v>
      </c>
      <c r="E23" s="55" t="s">
        <v>332</v>
      </c>
      <c r="F23" s="55"/>
      <c r="G23" s="3">
        <v>1</v>
      </c>
      <c r="H23" s="6"/>
      <c r="I23" s="7">
        <f t="shared" si="1"/>
        <v>0</v>
      </c>
      <c r="J23" s="9"/>
    </row>
    <row r="24" spans="1:10" ht="18" customHeight="1">
      <c r="A24" s="2"/>
      <c r="B24" s="4"/>
      <c r="C24" s="4" t="s">
        <v>362</v>
      </c>
      <c r="D24" s="4"/>
      <c r="E24" s="54"/>
      <c r="F24" s="54"/>
      <c r="G24" s="5"/>
      <c r="H24" s="7"/>
      <c r="I24" s="7"/>
      <c r="J24" s="9"/>
    </row>
    <row r="25" spans="1:10" ht="54" customHeight="1">
      <c r="A25" s="2">
        <v>103</v>
      </c>
      <c r="B25" s="4" t="s">
        <v>868</v>
      </c>
      <c r="C25" s="4" t="s">
        <v>364</v>
      </c>
      <c r="D25" s="4" t="s">
        <v>365</v>
      </c>
      <c r="E25" s="55" t="s">
        <v>332</v>
      </c>
      <c r="F25" s="55"/>
      <c r="G25" s="3">
        <v>1</v>
      </c>
      <c r="H25" s="6"/>
      <c r="I25" s="7">
        <f t="shared" si="1"/>
        <v>0</v>
      </c>
      <c r="J25" s="9"/>
    </row>
    <row r="26" spans="1:10" ht="41.25" customHeight="1">
      <c r="A26" s="2">
        <v>104</v>
      </c>
      <c r="B26" s="4" t="s">
        <v>869</v>
      </c>
      <c r="C26" s="4" t="s">
        <v>367</v>
      </c>
      <c r="D26" s="4" t="s">
        <v>368</v>
      </c>
      <c r="E26" s="55" t="s">
        <v>332</v>
      </c>
      <c r="F26" s="55"/>
      <c r="G26" s="3">
        <v>2</v>
      </c>
      <c r="H26" s="6"/>
      <c r="I26" s="7">
        <f t="shared" si="1"/>
        <v>0</v>
      </c>
      <c r="J26" s="9"/>
    </row>
    <row r="27" spans="1:10" ht="28.5" customHeight="1">
      <c r="A27" s="2"/>
      <c r="B27" s="4"/>
      <c r="C27" s="4" t="s">
        <v>870</v>
      </c>
      <c r="D27" s="4"/>
      <c r="E27" s="54"/>
      <c r="F27" s="54"/>
      <c r="G27" s="5"/>
      <c r="H27" s="7"/>
      <c r="I27" s="7"/>
      <c r="J27" s="9"/>
    </row>
    <row r="28" spans="1:10" ht="18" customHeight="1">
      <c r="A28" s="2"/>
      <c r="B28" s="4"/>
      <c r="C28" s="4" t="s">
        <v>369</v>
      </c>
      <c r="D28" s="4"/>
      <c r="E28" s="54"/>
      <c r="F28" s="54"/>
      <c r="G28" s="5"/>
      <c r="H28" s="7"/>
      <c r="I28" s="7"/>
      <c r="J28" s="9"/>
    </row>
    <row r="29" spans="1:10" ht="28.5" customHeight="1">
      <c r="A29" s="2">
        <v>105</v>
      </c>
      <c r="B29" s="4" t="s">
        <v>871</v>
      </c>
      <c r="C29" s="4" t="s">
        <v>371</v>
      </c>
      <c r="D29" s="4" t="s">
        <v>372</v>
      </c>
      <c r="E29" s="55" t="s">
        <v>332</v>
      </c>
      <c r="F29" s="55"/>
      <c r="G29" s="3">
        <v>2</v>
      </c>
      <c r="H29" s="6"/>
      <c r="I29" s="7">
        <f t="shared" si="1"/>
        <v>0</v>
      </c>
      <c r="J29" s="9"/>
    </row>
    <row r="30" spans="1:10" ht="41.25" customHeight="1">
      <c r="A30" s="2">
        <v>106</v>
      </c>
      <c r="B30" s="4" t="s">
        <v>872</v>
      </c>
      <c r="C30" s="4" t="s">
        <v>374</v>
      </c>
      <c r="D30" s="4" t="s">
        <v>375</v>
      </c>
      <c r="E30" s="55" t="s">
        <v>332</v>
      </c>
      <c r="F30" s="55"/>
      <c r="G30" s="3">
        <v>1</v>
      </c>
      <c r="H30" s="6"/>
      <c r="I30" s="7">
        <f t="shared" si="1"/>
        <v>0</v>
      </c>
      <c r="J30" s="9"/>
    </row>
    <row r="31" spans="1:10" ht="54" customHeight="1">
      <c r="A31" s="2">
        <v>107</v>
      </c>
      <c r="B31" s="4" t="s">
        <v>873</v>
      </c>
      <c r="C31" s="4" t="s">
        <v>377</v>
      </c>
      <c r="D31" s="4" t="s">
        <v>378</v>
      </c>
      <c r="E31" s="55" t="s">
        <v>332</v>
      </c>
      <c r="F31" s="55"/>
      <c r="G31" s="3">
        <v>1</v>
      </c>
      <c r="H31" s="6"/>
      <c r="I31" s="7">
        <f t="shared" si="1"/>
        <v>0</v>
      </c>
      <c r="J31" s="9"/>
    </row>
    <row r="32" spans="1:10" ht="54" customHeight="1">
      <c r="A32" s="2">
        <v>108</v>
      </c>
      <c r="B32" s="4" t="s">
        <v>874</v>
      </c>
      <c r="C32" s="4" t="s">
        <v>380</v>
      </c>
      <c r="D32" s="4" t="s">
        <v>381</v>
      </c>
      <c r="E32" s="55" t="s">
        <v>332</v>
      </c>
      <c r="F32" s="55"/>
      <c r="G32" s="3">
        <v>1</v>
      </c>
      <c r="H32" s="6"/>
      <c r="I32" s="7">
        <f t="shared" si="1"/>
        <v>0</v>
      </c>
      <c r="J32" s="9"/>
    </row>
    <row r="33" spans="1:10" ht="18" customHeight="1">
      <c r="A33" s="2"/>
      <c r="B33" s="4"/>
      <c r="C33" s="4" t="s">
        <v>382</v>
      </c>
      <c r="D33" s="4"/>
      <c r="E33" s="54"/>
      <c r="F33" s="54"/>
      <c r="G33" s="5"/>
      <c r="H33" s="7"/>
      <c r="I33" s="7"/>
      <c r="J33" s="9"/>
    </row>
    <row r="34" spans="1:10" ht="41.25" customHeight="1">
      <c r="A34" s="2">
        <v>109</v>
      </c>
      <c r="B34" s="4" t="s">
        <v>875</v>
      </c>
      <c r="C34" s="4" t="s">
        <v>382</v>
      </c>
      <c r="D34" s="4" t="s">
        <v>384</v>
      </c>
      <c r="E34" s="55" t="s">
        <v>325</v>
      </c>
      <c r="F34" s="55"/>
      <c r="G34" s="3">
        <v>1</v>
      </c>
      <c r="H34" s="6"/>
      <c r="I34" s="7">
        <f t="shared" si="1"/>
        <v>0</v>
      </c>
      <c r="J34" s="9"/>
    </row>
    <row r="35" spans="1:10" ht="54" customHeight="1">
      <c r="A35" s="2">
        <v>110</v>
      </c>
      <c r="B35" s="4" t="s">
        <v>876</v>
      </c>
      <c r="C35" s="4" t="s">
        <v>386</v>
      </c>
      <c r="D35" s="4" t="s">
        <v>387</v>
      </c>
      <c r="E35" s="55" t="s">
        <v>325</v>
      </c>
      <c r="F35" s="55"/>
      <c r="G35" s="3">
        <v>1</v>
      </c>
      <c r="H35" s="6"/>
      <c r="I35" s="7">
        <f t="shared" si="1"/>
        <v>0</v>
      </c>
      <c r="J35" s="9"/>
    </row>
    <row r="36" spans="1:10" ht="54" customHeight="1">
      <c r="A36" s="2">
        <v>111</v>
      </c>
      <c r="B36" s="4" t="s">
        <v>877</v>
      </c>
      <c r="C36" s="4" t="s">
        <v>389</v>
      </c>
      <c r="D36" s="4" t="s">
        <v>390</v>
      </c>
      <c r="E36" s="55" t="s">
        <v>325</v>
      </c>
      <c r="F36" s="55"/>
      <c r="G36" s="3">
        <v>1</v>
      </c>
      <c r="H36" s="6"/>
      <c r="I36" s="7">
        <f t="shared" si="1"/>
        <v>0</v>
      </c>
      <c r="J36" s="9"/>
    </row>
    <row r="37" spans="1:10" ht="54" customHeight="1">
      <c r="A37" s="2">
        <v>112</v>
      </c>
      <c r="B37" s="4" t="s">
        <v>878</v>
      </c>
      <c r="C37" s="4" t="s">
        <v>392</v>
      </c>
      <c r="D37" s="4" t="s">
        <v>393</v>
      </c>
      <c r="E37" s="55" t="s">
        <v>325</v>
      </c>
      <c r="F37" s="55"/>
      <c r="G37" s="3">
        <v>1</v>
      </c>
      <c r="H37" s="6"/>
      <c r="I37" s="7">
        <f t="shared" si="1"/>
        <v>0</v>
      </c>
      <c r="J37" s="9"/>
    </row>
    <row r="38" spans="1:10" ht="54" customHeight="1">
      <c r="A38" s="2">
        <v>113</v>
      </c>
      <c r="B38" s="4" t="s">
        <v>879</v>
      </c>
      <c r="C38" s="4" t="s">
        <v>395</v>
      </c>
      <c r="D38" s="4" t="s">
        <v>396</v>
      </c>
      <c r="E38" s="55" t="s">
        <v>332</v>
      </c>
      <c r="F38" s="55"/>
      <c r="G38" s="3">
        <v>1</v>
      </c>
      <c r="H38" s="6"/>
      <c r="I38" s="7">
        <f t="shared" si="1"/>
        <v>0</v>
      </c>
      <c r="J38" s="9"/>
    </row>
    <row r="39" spans="1:10" ht="54" customHeight="1">
      <c r="A39" s="2">
        <v>114</v>
      </c>
      <c r="B39" s="4" t="s">
        <v>880</v>
      </c>
      <c r="C39" s="4" t="s">
        <v>398</v>
      </c>
      <c r="D39" s="4" t="s">
        <v>399</v>
      </c>
      <c r="E39" s="55" t="s">
        <v>332</v>
      </c>
      <c r="F39" s="55"/>
      <c r="G39" s="3">
        <v>1</v>
      </c>
      <c r="H39" s="6"/>
      <c r="I39" s="7">
        <f t="shared" si="1"/>
        <v>0</v>
      </c>
      <c r="J39" s="9"/>
    </row>
    <row r="40" spans="1:10" ht="18" customHeight="1">
      <c r="A40" s="2"/>
      <c r="B40" s="4"/>
      <c r="C40" s="4" t="s">
        <v>400</v>
      </c>
      <c r="D40" s="4"/>
      <c r="E40" s="54"/>
      <c r="F40" s="54"/>
      <c r="G40" s="5"/>
      <c r="H40" s="7"/>
      <c r="I40" s="7"/>
      <c r="J40" s="9"/>
    </row>
    <row r="41" spans="1:10" ht="28.5" customHeight="1">
      <c r="A41" s="2">
        <v>115</v>
      </c>
      <c r="B41" s="4" t="s">
        <v>415</v>
      </c>
      <c r="C41" s="4" t="s">
        <v>296</v>
      </c>
      <c r="D41" s="4" t="s">
        <v>402</v>
      </c>
      <c r="E41" s="55" t="s">
        <v>137</v>
      </c>
      <c r="F41" s="55"/>
      <c r="G41" s="3">
        <v>300</v>
      </c>
      <c r="H41" s="6"/>
      <c r="I41" s="7">
        <f t="shared" si="1"/>
        <v>0</v>
      </c>
      <c r="J41" s="9"/>
    </row>
    <row r="42" spans="1:10" ht="28.5" customHeight="1">
      <c r="A42" s="2">
        <v>116</v>
      </c>
      <c r="B42" s="4" t="s">
        <v>881</v>
      </c>
      <c r="C42" s="4" t="s">
        <v>296</v>
      </c>
      <c r="D42" s="4" t="s">
        <v>404</v>
      </c>
      <c r="E42" s="55" t="s">
        <v>137</v>
      </c>
      <c r="F42" s="55"/>
      <c r="G42" s="3">
        <v>200</v>
      </c>
      <c r="H42" s="6"/>
      <c r="I42" s="7">
        <f t="shared" si="1"/>
        <v>0</v>
      </c>
      <c r="J42" s="9"/>
    </row>
    <row r="43" spans="1:10" ht="28.5" customHeight="1">
      <c r="A43" s="2">
        <v>117</v>
      </c>
      <c r="B43" s="4" t="s">
        <v>882</v>
      </c>
      <c r="C43" s="4" t="s">
        <v>296</v>
      </c>
      <c r="D43" s="4" t="s">
        <v>406</v>
      </c>
      <c r="E43" s="55" t="s">
        <v>137</v>
      </c>
      <c r="F43" s="55"/>
      <c r="G43" s="3">
        <v>100</v>
      </c>
      <c r="H43" s="6"/>
      <c r="I43" s="7">
        <f t="shared" si="1"/>
        <v>0</v>
      </c>
      <c r="J43" s="9"/>
    </row>
    <row r="44" spans="1:10" ht="28.5" customHeight="1">
      <c r="A44" s="2">
        <v>118</v>
      </c>
      <c r="B44" s="4" t="s">
        <v>883</v>
      </c>
      <c r="C44" s="4" t="s">
        <v>296</v>
      </c>
      <c r="D44" s="4" t="s">
        <v>408</v>
      </c>
      <c r="E44" s="55" t="s">
        <v>137</v>
      </c>
      <c r="F44" s="55"/>
      <c r="G44" s="3">
        <v>500</v>
      </c>
      <c r="H44" s="6"/>
      <c r="I44" s="7">
        <f t="shared" si="1"/>
        <v>0</v>
      </c>
      <c r="J44" s="9"/>
    </row>
    <row r="45" spans="1:10" ht="28.5" customHeight="1">
      <c r="A45" s="2">
        <v>119</v>
      </c>
      <c r="B45" s="4" t="s">
        <v>884</v>
      </c>
      <c r="C45" s="4" t="s">
        <v>296</v>
      </c>
      <c r="D45" s="4" t="s">
        <v>410</v>
      </c>
      <c r="E45" s="55" t="s">
        <v>137</v>
      </c>
      <c r="F45" s="55"/>
      <c r="G45" s="3">
        <v>400</v>
      </c>
      <c r="H45" s="6"/>
      <c r="I45" s="7">
        <f t="shared" si="1"/>
        <v>0</v>
      </c>
      <c r="J45" s="9"/>
    </row>
    <row r="46" spans="1:10" ht="28.5" customHeight="1">
      <c r="A46" s="2">
        <v>120</v>
      </c>
      <c r="B46" s="4" t="s">
        <v>885</v>
      </c>
      <c r="C46" s="4" t="s">
        <v>296</v>
      </c>
      <c r="D46" s="4" t="s">
        <v>412</v>
      </c>
      <c r="E46" s="55" t="s">
        <v>137</v>
      </c>
      <c r="F46" s="55"/>
      <c r="G46" s="3">
        <v>400</v>
      </c>
      <c r="H46" s="6"/>
      <c r="I46" s="7">
        <f t="shared" si="1"/>
        <v>0</v>
      </c>
      <c r="J46" s="9"/>
    </row>
    <row r="47" spans="1:10" ht="41.25" customHeight="1">
      <c r="A47" s="2">
        <v>121</v>
      </c>
      <c r="B47" s="4" t="s">
        <v>886</v>
      </c>
      <c r="C47" s="4" t="s">
        <v>296</v>
      </c>
      <c r="D47" s="4" t="s">
        <v>414</v>
      </c>
      <c r="E47" s="55" t="s">
        <v>137</v>
      </c>
      <c r="F47" s="55"/>
      <c r="G47" s="3">
        <v>100</v>
      </c>
      <c r="H47" s="6"/>
      <c r="I47" s="7">
        <f t="shared" si="1"/>
        <v>0</v>
      </c>
      <c r="J47" s="9"/>
    </row>
    <row r="48" spans="1:10" ht="41.25" customHeight="1">
      <c r="A48" s="2">
        <v>122</v>
      </c>
      <c r="B48" s="4" t="s">
        <v>887</v>
      </c>
      <c r="C48" s="4" t="s">
        <v>296</v>
      </c>
      <c r="D48" s="4" t="s">
        <v>416</v>
      </c>
      <c r="E48" s="55" t="s">
        <v>137</v>
      </c>
      <c r="F48" s="55"/>
      <c r="G48" s="3">
        <v>400</v>
      </c>
      <c r="H48" s="6"/>
      <c r="I48" s="7">
        <f t="shared" si="1"/>
        <v>0</v>
      </c>
      <c r="J48" s="9"/>
    </row>
    <row r="49" spans="1:10" ht="54" customHeight="1">
      <c r="A49" s="2">
        <v>123</v>
      </c>
      <c r="B49" s="4" t="s">
        <v>888</v>
      </c>
      <c r="C49" s="4" t="s">
        <v>418</v>
      </c>
      <c r="D49" s="4" t="s">
        <v>419</v>
      </c>
      <c r="E49" s="55" t="s">
        <v>137</v>
      </c>
      <c r="F49" s="55"/>
      <c r="G49" s="3">
        <v>1200</v>
      </c>
      <c r="H49" s="6"/>
      <c r="I49" s="7">
        <f t="shared" si="1"/>
        <v>0</v>
      </c>
      <c r="J49" s="9"/>
    </row>
    <row r="50" spans="1:10" ht="54" customHeight="1">
      <c r="A50" s="2">
        <v>124</v>
      </c>
      <c r="B50" s="4" t="s">
        <v>889</v>
      </c>
      <c r="C50" s="4" t="s">
        <v>418</v>
      </c>
      <c r="D50" s="4" t="s">
        <v>421</v>
      </c>
      <c r="E50" s="55" t="s">
        <v>137</v>
      </c>
      <c r="F50" s="55"/>
      <c r="G50" s="3">
        <v>800</v>
      </c>
      <c r="H50" s="6"/>
      <c r="I50" s="7">
        <f t="shared" si="1"/>
        <v>0</v>
      </c>
      <c r="J50" s="9"/>
    </row>
    <row r="51" spans="1:10" ht="54" customHeight="1">
      <c r="A51" s="2">
        <v>125</v>
      </c>
      <c r="B51" s="4" t="s">
        <v>890</v>
      </c>
      <c r="C51" s="4" t="s">
        <v>418</v>
      </c>
      <c r="D51" s="4" t="s">
        <v>423</v>
      </c>
      <c r="E51" s="55" t="s">
        <v>137</v>
      </c>
      <c r="F51" s="55"/>
      <c r="G51" s="3">
        <v>300</v>
      </c>
      <c r="H51" s="6"/>
      <c r="I51" s="7">
        <f t="shared" si="1"/>
        <v>0</v>
      </c>
      <c r="J51" s="9"/>
    </row>
    <row r="52" spans="1:10" ht="54" customHeight="1">
      <c r="A52" s="2">
        <v>126</v>
      </c>
      <c r="B52" s="4" t="s">
        <v>891</v>
      </c>
      <c r="C52" s="4" t="s">
        <v>418</v>
      </c>
      <c r="D52" s="4" t="s">
        <v>425</v>
      </c>
      <c r="E52" s="55" t="s">
        <v>137</v>
      </c>
      <c r="F52" s="55"/>
      <c r="G52" s="3">
        <v>100</v>
      </c>
      <c r="H52" s="6"/>
      <c r="I52" s="7">
        <f t="shared" si="1"/>
        <v>0</v>
      </c>
      <c r="J52" s="9"/>
    </row>
    <row r="53" spans="1:10" ht="79.5" customHeight="1">
      <c r="A53" s="2">
        <v>127</v>
      </c>
      <c r="B53" s="4" t="s">
        <v>892</v>
      </c>
      <c r="C53" s="4" t="s">
        <v>427</v>
      </c>
      <c r="D53" s="4" t="s">
        <v>428</v>
      </c>
      <c r="E53" s="55" t="s">
        <v>332</v>
      </c>
      <c r="F53" s="55"/>
      <c r="G53" s="3">
        <v>1</v>
      </c>
      <c r="H53" s="6"/>
      <c r="I53" s="7">
        <f t="shared" si="1"/>
        <v>0</v>
      </c>
      <c r="J53" s="9"/>
    </row>
    <row r="54" spans="1:10" ht="105" customHeight="1">
      <c r="A54" s="2">
        <v>128</v>
      </c>
      <c r="B54" s="4" t="s">
        <v>429</v>
      </c>
      <c r="C54" s="4" t="s">
        <v>430</v>
      </c>
      <c r="D54" s="4" t="s">
        <v>431</v>
      </c>
      <c r="E54" s="55" t="s">
        <v>332</v>
      </c>
      <c r="F54" s="55"/>
      <c r="G54" s="3">
        <v>1</v>
      </c>
      <c r="H54" s="6"/>
      <c r="I54" s="7">
        <f t="shared" si="1"/>
        <v>0</v>
      </c>
      <c r="J54" s="9"/>
    </row>
    <row r="55" spans="1:10" ht="117.75" customHeight="1">
      <c r="A55" s="2">
        <v>129</v>
      </c>
      <c r="B55" s="4" t="s">
        <v>432</v>
      </c>
      <c r="C55" s="4" t="s">
        <v>430</v>
      </c>
      <c r="D55" s="4" t="s">
        <v>433</v>
      </c>
      <c r="E55" s="55" t="s">
        <v>332</v>
      </c>
      <c r="F55" s="55"/>
      <c r="G55" s="3">
        <v>1</v>
      </c>
      <c r="H55" s="6"/>
      <c r="I55" s="7">
        <f t="shared" si="1"/>
        <v>0</v>
      </c>
      <c r="J55" s="9"/>
    </row>
    <row r="56" spans="1:10" ht="28.5" customHeight="1">
      <c r="A56" s="2">
        <v>130</v>
      </c>
      <c r="B56" s="4" t="s">
        <v>434</v>
      </c>
      <c r="C56" s="4" t="s">
        <v>435</v>
      </c>
      <c r="D56" s="4" t="s">
        <v>436</v>
      </c>
      <c r="E56" s="55" t="s">
        <v>325</v>
      </c>
      <c r="F56" s="55"/>
      <c r="G56" s="3">
        <v>1</v>
      </c>
      <c r="H56" s="6"/>
      <c r="I56" s="7">
        <f t="shared" si="1"/>
        <v>0</v>
      </c>
      <c r="J56" s="9"/>
    </row>
    <row r="57" spans="1:10" ht="18" customHeight="1">
      <c r="A57" s="2"/>
      <c r="B57" s="4"/>
      <c r="C57" s="4" t="s">
        <v>437</v>
      </c>
      <c r="D57" s="4"/>
      <c r="E57" s="54"/>
      <c r="F57" s="54"/>
      <c r="G57" s="5"/>
      <c r="H57" s="7"/>
      <c r="I57" s="7"/>
      <c r="J57" s="9"/>
    </row>
    <row r="58" spans="1:10" ht="28.5" customHeight="1">
      <c r="A58" s="2">
        <v>131</v>
      </c>
      <c r="B58" s="4" t="s">
        <v>893</v>
      </c>
      <c r="C58" s="4" t="s">
        <v>283</v>
      </c>
      <c r="D58" s="4" t="s">
        <v>439</v>
      </c>
      <c r="E58" s="55" t="s">
        <v>137</v>
      </c>
      <c r="F58" s="55"/>
      <c r="G58" s="3">
        <v>70</v>
      </c>
      <c r="H58" s="6"/>
      <c r="I58" s="7">
        <f t="shared" si="1"/>
        <v>0</v>
      </c>
      <c r="J58" s="9"/>
    </row>
    <row r="59" spans="1:10" ht="28.5" customHeight="1">
      <c r="A59" s="2">
        <v>132</v>
      </c>
      <c r="B59" s="4" t="s">
        <v>894</v>
      </c>
      <c r="C59" s="4" t="s">
        <v>283</v>
      </c>
      <c r="D59" s="4" t="s">
        <v>441</v>
      </c>
      <c r="E59" s="55" t="s">
        <v>137</v>
      </c>
      <c r="F59" s="55"/>
      <c r="G59" s="3">
        <v>150</v>
      </c>
      <c r="H59" s="6"/>
      <c r="I59" s="7">
        <f t="shared" si="1"/>
        <v>0</v>
      </c>
      <c r="J59" s="9"/>
    </row>
    <row r="60" spans="1:10" ht="28.5" customHeight="1">
      <c r="A60" s="2">
        <v>133</v>
      </c>
      <c r="B60" s="4" t="s">
        <v>895</v>
      </c>
      <c r="C60" s="4" t="s">
        <v>283</v>
      </c>
      <c r="D60" s="4" t="s">
        <v>443</v>
      </c>
      <c r="E60" s="55" t="s">
        <v>137</v>
      </c>
      <c r="F60" s="55"/>
      <c r="G60" s="3">
        <v>20</v>
      </c>
      <c r="H60" s="6"/>
      <c r="I60" s="7">
        <f t="shared" si="1"/>
        <v>0</v>
      </c>
      <c r="J60" s="9"/>
    </row>
    <row r="61" spans="1:10" ht="28.5" customHeight="1">
      <c r="A61" s="2">
        <v>134</v>
      </c>
      <c r="B61" s="4" t="s">
        <v>896</v>
      </c>
      <c r="C61" s="4" t="s">
        <v>283</v>
      </c>
      <c r="D61" s="4" t="s">
        <v>445</v>
      </c>
      <c r="E61" s="55" t="s">
        <v>137</v>
      </c>
      <c r="F61" s="55"/>
      <c r="G61" s="3">
        <v>150</v>
      </c>
      <c r="H61" s="6"/>
      <c r="I61" s="7">
        <f t="shared" si="1"/>
        <v>0</v>
      </c>
      <c r="J61" s="9"/>
    </row>
    <row r="62" spans="1:10" ht="28.5" customHeight="1">
      <c r="A62" s="2">
        <v>135</v>
      </c>
      <c r="B62" s="4" t="s">
        <v>897</v>
      </c>
      <c r="C62" s="4" t="s">
        <v>283</v>
      </c>
      <c r="D62" s="4" t="s">
        <v>447</v>
      </c>
      <c r="E62" s="55" t="s">
        <v>137</v>
      </c>
      <c r="F62" s="55"/>
      <c r="G62" s="3">
        <v>50</v>
      </c>
      <c r="H62" s="6"/>
      <c r="I62" s="7">
        <f t="shared" si="1"/>
        <v>0</v>
      </c>
      <c r="J62" s="9"/>
    </row>
    <row r="63" spans="1:10" ht="28.5" customHeight="1">
      <c r="A63" s="2">
        <v>136</v>
      </c>
      <c r="B63" s="4" t="s">
        <v>898</v>
      </c>
      <c r="C63" s="4" t="s">
        <v>283</v>
      </c>
      <c r="D63" s="4" t="s">
        <v>449</v>
      </c>
      <c r="E63" s="55" t="s">
        <v>137</v>
      </c>
      <c r="F63" s="55"/>
      <c r="G63" s="3">
        <v>50</v>
      </c>
      <c r="H63" s="6"/>
      <c r="I63" s="7">
        <f t="shared" si="1"/>
        <v>0</v>
      </c>
      <c r="J63" s="9"/>
    </row>
    <row r="64" spans="1:10" ht="28.5" customHeight="1">
      <c r="A64" s="2">
        <v>137</v>
      </c>
      <c r="B64" s="4" t="s">
        <v>899</v>
      </c>
      <c r="C64" s="4" t="s">
        <v>451</v>
      </c>
      <c r="D64" s="4" t="s">
        <v>452</v>
      </c>
      <c r="E64" s="55" t="s">
        <v>137</v>
      </c>
      <c r="F64" s="55"/>
      <c r="G64" s="3">
        <v>100</v>
      </c>
      <c r="H64" s="6"/>
      <c r="I64" s="7">
        <f t="shared" si="1"/>
        <v>0</v>
      </c>
      <c r="J64" s="9"/>
    </row>
    <row r="65" spans="1:10" ht="41.25" customHeight="1">
      <c r="A65" s="2">
        <v>138</v>
      </c>
      <c r="B65" s="4" t="s">
        <v>900</v>
      </c>
      <c r="C65" s="4" t="s">
        <v>454</v>
      </c>
      <c r="D65" s="4" t="s">
        <v>455</v>
      </c>
      <c r="E65" s="55" t="s">
        <v>131</v>
      </c>
      <c r="F65" s="55"/>
      <c r="G65" s="3">
        <v>15</v>
      </c>
      <c r="H65" s="6"/>
      <c r="I65" s="7">
        <f t="shared" si="1"/>
        <v>0</v>
      </c>
      <c r="J65" s="9"/>
    </row>
    <row r="66" spans="1:10" ht="41.25" customHeight="1">
      <c r="A66" s="2">
        <v>139</v>
      </c>
      <c r="B66" s="4" t="s">
        <v>901</v>
      </c>
      <c r="C66" s="4" t="s">
        <v>454</v>
      </c>
      <c r="D66" s="4" t="s">
        <v>457</v>
      </c>
      <c r="E66" s="55" t="s">
        <v>131</v>
      </c>
      <c r="F66" s="55"/>
      <c r="G66" s="3">
        <v>15</v>
      </c>
      <c r="H66" s="6"/>
      <c r="I66" s="7">
        <f t="shared" si="1"/>
        <v>0</v>
      </c>
      <c r="J66" s="9"/>
    </row>
    <row r="67" spans="1:10" ht="41.25" customHeight="1">
      <c r="A67" s="2">
        <v>140</v>
      </c>
      <c r="B67" s="4" t="s">
        <v>902</v>
      </c>
      <c r="C67" s="4" t="s">
        <v>454</v>
      </c>
      <c r="D67" s="4" t="s">
        <v>459</v>
      </c>
      <c r="E67" s="55" t="s">
        <v>131</v>
      </c>
      <c r="F67" s="55"/>
      <c r="G67" s="3">
        <v>4</v>
      </c>
      <c r="H67" s="6"/>
      <c r="I67" s="7">
        <f t="shared" si="1"/>
        <v>0</v>
      </c>
      <c r="J67" s="9"/>
    </row>
    <row r="68" spans="1:10" ht="41.25" customHeight="1">
      <c r="A68" s="2">
        <v>141</v>
      </c>
      <c r="B68" s="4" t="s">
        <v>903</v>
      </c>
      <c r="C68" s="4" t="s">
        <v>454</v>
      </c>
      <c r="D68" s="4" t="s">
        <v>461</v>
      </c>
      <c r="E68" s="55" t="s">
        <v>131</v>
      </c>
      <c r="F68" s="55"/>
      <c r="G68" s="3">
        <v>6</v>
      </c>
      <c r="H68" s="6"/>
      <c r="I68" s="7">
        <f t="shared" si="1"/>
        <v>0</v>
      </c>
      <c r="J68" s="9"/>
    </row>
    <row r="69" spans="1:10" ht="41.25" customHeight="1">
      <c r="A69" s="2">
        <v>142</v>
      </c>
      <c r="B69" s="4" t="s">
        <v>904</v>
      </c>
      <c r="C69" s="4" t="s">
        <v>454</v>
      </c>
      <c r="D69" s="4" t="s">
        <v>463</v>
      </c>
      <c r="E69" s="55" t="s">
        <v>131</v>
      </c>
      <c r="F69" s="55"/>
      <c r="G69" s="3">
        <v>5</v>
      </c>
      <c r="H69" s="6"/>
      <c r="I69" s="7">
        <f t="shared" si="1"/>
        <v>0</v>
      </c>
      <c r="J69" s="9"/>
    </row>
    <row r="70" spans="1:10" ht="41.25" customHeight="1">
      <c r="A70" s="2">
        <v>143</v>
      </c>
      <c r="B70" s="4" t="s">
        <v>905</v>
      </c>
      <c r="C70" s="4" t="s">
        <v>465</v>
      </c>
      <c r="D70" s="4" t="s">
        <v>466</v>
      </c>
      <c r="E70" s="55" t="s">
        <v>131</v>
      </c>
      <c r="F70" s="55"/>
      <c r="G70" s="3">
        <v>5</v>
      </c>
      <c r="H70" s="6"/>
      <c r="I70" s="7">
        <f t="shared" si="1"/>
        <v>0</v>
      </c>
      <c r="J70" s="9"/>
    </row>
    <row r="71" spans="1:10" ht="41.25" customHeight="1">
      <c r="A71" s="2">
        <v>144</v>
      </c>
      <c r="B71" s="4" t="s">
        <v>906</v>
      </c>
      <c r="C71" s="4" t="s">
        <v>468</v>
      </c>
      <c r="D71" s="4" t="s">
        <v>469</v>
      </c>
      <c r="E71" s="55" t="s">
        <v>131</v>
      </c>
      <c r="F71" s="55"/>
      <c r="G71" s="3">
        <v>15</v>
      </c>
      <c r="H71" s="6"/>
      <c r="I71" s="7">
        <f t="shared" si="1"/>
        <v>0</v>
      </c>
      <c r="J71" s="9"/>
    </row>
    <row r="72" spans="1:10" ht="41.25" customHeight="1">
      <c r="A72" s="2">
        <v>145</v>
      </c>
      <c r="B72" s="4" t="s">
        <v>907</v>
      </c>
      <c r="C72" s="4" t="s">
        <v>468</v>
      </c>
      <c r="D72" s="4" t="s">
        <v>471</v>
      </c>
      <c r="E72" s="55" t="s">
        <v>131</v>
      </c>
      <c r="F72" s="55"/>
      <c r="G72" s="3">
        <v>5</v>
      </c>
      <c r="H72" s="6"/>
      <c r="I72" s="7">
        <f t="shared" si="1"/>
        <v>0</v>
      </c>
      <c r="J72" s="9"/>
    </row>
    <row r="73" spans="1:10" ht="41.25" customHeight="1">
      <c r="A73" s="2">
        <v>146</v>
      </c>
      <c r="B73" s="4" t="s">
        <v>908</v>
      </c>
      <c r="C73" s="4" t="s">
        <v>468</v>
      </c>
      <c r="D73" s="4" t="s">
        <v>473</v>
      </c>
      <c r="E73" s="55" t="s">
        <v>131</v>
      </c>
      <c r="F73" s="55"/>
      <c r="G73" s="3">
        <v>5</v>
      </c>
      <c r="H73" s="6"/>
      <c r="I73" s="7">
        <f t="shared" ref="I73:I98" si="2">ROUND(G73*H73,2)</f>
        <v>0</v>
      </c>
      <c r="J73" s="9"/>
    </row>
    <row r="74" spans="1:10" ht="41.25" customHeight="1">
      <c r="A74" s="2">
        <v>147</v>
      </c>
      <c r="B74" s="4" t="s">
        <v>909</v>
      </c>
      <c r="C74" s="4" t="s">
        <v>475</v>
      </c>
      <c r="D74" s="4" t="s">
        <v>476</v>
      </c>
      <c r="E74" s="55" t="s">
        <v>131</v>
      </c>
      <c r="F74" s="55"/>
      <c r="G74" s="3">
        <v>8</v>
      </c>
      <c r="H74" s="6"/>
      <c r="I74" s="7">
        <f t="shared" si="2"/>
        <v>0</v>
      </c>
      <c r="J74" s="9"/>
    </row>
    <row r="75" spans="1:10" ht="41.25" customHeight="1">
      <c r="A75" s="2">
        <v>148</v>
      </c>
      <c r="B75" s="4" t="s">
        <v>910</v>
      </c>
      <c r="C75" s="4" t="s">
        <v>478</v>
      </c>
      <c r="D75" s="4" t="s">
        <v>479</v>
      </c>
      <c r="E75" s="55" t="s">
        <v>131</v>
      </c>
      <c r="F75" s="55"/>
      <c r="G75" s="3">
        <v>6</v>
      </c>
      <c r="H75" s="6"/>
      <c r="I75" s="7">
        <f t="shared" si="2"/>
        <v>0</v>
      </c>
      <c r="J75" s="9"/>
    </row>
    <row r="76" spans="1:10" ht="41.25" customHeight="1">
      <c r="A76" s="2">
        <v>149</v>
      </c>
      <c r="B76" s="4" t="s">
        <v>911</v>
      </c>
      <c r="C76" s="4" t="s">
        <v>481</v>
      </c>
      <c r="D76" s="4" t="s">
        <v>482</v>
      </c>
      <c r="E76" s="55" t="s">
        <v>131</v>
      </c>
      <c r="F76" s="55"/>
      <c r="G76" s="3">
        <v>10</v>
      </c>
      <c r="H76" s="6"/>
      <c r="I76" s="7">
        <f t="shared" si="2"/>
        <v>0</v>
      </c>
      <c r="J76" s="9"/>
    </row>
    <row r="77" spans="1:10" ht="54" customHeight="1">
      <c r="A77" s="2">
        <v>150</v>
      </c>
      <c r="B77" s="4" t="s">
        <v>912</v>
      </c>
      <c r="C77" s="4" t="s">
        <v>484</v>
      </c>
      <c r="D77" s="4" t="s">
        <v>485</v>
      </c>
      <c r="E77" s="55" t="s">
        <v>332</v>
      </c>
      <c r="F77" s="55"/>
      <c r="G77" s="3">
        <v>15</v>
      </c>
      <c r="H77" s="6"/>
      <c r="I77" s="7">
        <f t="shared" si="2"/>
        <v>0</v>
      </c>
      <c r="J77" s="9"/>
    </row>
    <row r="78" spans="1:10" ht="41.25" customHeight="1">
      <c r="A78" s="2">
        <v>151</v>
      </c>
      <c r="B78" s="4" t="s">
        <v>913</v>
      </c>
      <c r="C78" s="4" t="s">
        <v>484</v>
      </c>
      <c r="D78" s="4" t="s">
        <v>487</v>
      </c>
      <c r="E78" s="55" t="s">
        <v>332</v>
      </c>
      <c r="F78" s="55"/>
      <c r="G78" s="3">
        <v>5</v>
      </c>
      <c r="H78" s="6"/>
      <c r="I78" s="7">
        <f t="shared" si="2"/>
        <v>0</v>
      </c>
      <c r="J78" s="9"/>
    </row>
    <row r="79" spans="1:10" ht="28.5" customHeight="1">
      <c r="A79" s="2">
        <v>152</v>
      </c>
      <c r="B79" s="4" t="s">
        <v>914</v>
      </c>
      <c r="C79" s="4" t="s">
        <v>489</v>
      </c>
      <c r="D79" s="4" t="s">
        <v>490</v>
      </c>
      <c r="E79" s="55" t="s">
        <v>332</v>
      </c>
      <c r="F79" s="55"/>
      <c r="G79" s="3">
        <v>4</v>
      </c>
      <c r="H79" s="6"/>
      <c r="I79" s="7">
        <f t="shared" si="2"/>
        <v>0</v>
      </c>
      <c r="J79" s="9"/>
    </row>
    <row r="80" spans="1:10" ht="41.25" customHeight="1">
      <c r="A80" s="2">
        <v>153</v>
      </c>
      <c r="B80" s="4" t="s">
        <v>915</v>
      </c>
      <c r="C80" s="4" t="s">
        <v>492</v>
      </c>
      <c r="D80" s="4" t="s">
        <v>493</v>
      </c>
      <c r="E80" s="55" t="s">
        <v>131</v>
      </c>
      <c r="F80" s="55"/>
      <c r="G80" s="3">
        <v>5</v>
      </c>
      <c r="H80" s="6"/>
      <c r="I80" s="7">
        <f t="shared" si="2"/>
        <v>0</v>
      </c>
      <c r="J80" s="9"/>
    </row>
    <row r="81" spans="1:10" ht="41.25" customHeight="1">
      <c r="A81" s="2">
        <v>154</v>
      </c>
      <c r="B81" s="4" t="s">
        <v>916</v>
      </c>
      <c r="C81" s="4" t="s">
        <v>495</v>
      </c>
      <c r="D81" s="4" t="s">
        <v>496</v>
      </c>
      <c r="E81" s="55" t="s">
        <v>131</v>
      </c>
      <c r="F81" s="55"/>
      <c r="G81" s="3">
        <v>5</v>
      </c>
      <c r="H81" s="6"/>
      <c r="I81" s="7">
        <f t="shared" si="2"/>
        <v>0</v>
      </c>
      <c r="J81" s="9"/>
    </row>
    <row r="82" spans="1:10" ht="28.5" customHeight="1">
      <c r="A82" s="2">
        <v>155</v>
      </c>
      <c r="B82" s="4" t="s">
        <v>917</v>
      </c>
      <c r="C82" s="4" t="s">
        <v>451</v>
      </c>
      <c r="D82" s="4" t="s">
        <v>498</v>
      </c>
      <c r="E82" s="55" t="s">
        <v>137</v>
      </c>
      <c r="F82" s="55"/>
      <c r="G82" s="3">
        <v>100</v>
      </c>
      <c r="H82" s="6"/>
      <c r="I82" s="7">
        <f t="shared" si="2"/>
        <v>0</v>
      </c>
      <c r="J82" s="9"/>
    </row>
    <row r="83" spans="1:10" ht="41.25" customHeight="1">
      <c r="A83" s="2">
        <v>156</v>
      </c>
      <c r="B83" s="4" t="s">
        <v>918</v>
      </c>
      <c r="C83" s="4" t="s">
        <v>500</v>
      </c>
      <c r="D83" s="4" t="s">
        <v>501</v>
      </c>
      <c r="E83" s="55" t="s">
        <v>502</v>
      </c>
      <c r="F83" s="55"/>
      <c r="G83" s="3">
        <v>1</v>
      </c>
      <c r="H83" s="6"/>
      <c r="I83" s="7">
        <f t="shared" si="2"/>
        <v>0</v>
      </c>
      <c r="J83" s="9"/>
    </row>
    <row r="84" spans="1:10" ht="41.25" customHeight="1">
      <c r="A84" s="2"/>
      <c r="B84" s="4"/>
      <c r="C84" s="4" t="s">
        <v>503</v>
      </c>
      <c r="D84" s="4"/>
      <c r="E84" s="54"/>
      <c r="F84" s="54"/>
      <c r="G84" s="5"/>
      <c r="H84" s="7"/>
      <c r="I84" s="7"/>
      <c r="J84" s="9"/>
    </row>
    <row r="85" spans="1:10" ht="54" customHeight="1">
      <c r="A85" s="2">
        <v>157</v>
      </c>
      <c r="B85" s="4" t="s">
        <v>919</v>
      </c>
      <c r="C85" s="4" t="s">
        <v>505</v>
      </c>
      <c r="D85" s="4" t="s">
        <v>506</v>
      </c>
      <c r="E85" s="55" t="s">
        <v>108</v>
      </c>
      <c r="F85" s="55"/>
      <c r="G85" s="3">
        <v>2.2599999999999998</v>
      </c>
      <c r="H85" s="6"/>
      <c r="I85" s="7">
        <f t="shared" si="2"/>
        <v>0</v>
      </c>
      <c r="J85" s="9"/>
    </row>
    <row r="86" spans="1:10" ht="54" customHeight="1">
      <c r="A86" s="2">
        <v>158</v>
      </c>
      <c r="B86" s="4" t="s">
        <v>920</v>
      </c>
      <c r="C86" s="4" t="s">
        <v>505</v>
      </c>
      <c r="D86" s="4" t="s">
        <v>508</v>
      </c>
      <c r="E86" s="55" t="s">
        <v>108</v>
      </c>
      <c r="F86" s="55"/>
      <c r="G86" s="3">
        <v>0.8</v>
      </c>
      <c r="H86" s="6"/>
      <c r="I86" s="7">
        <f t="shared" si="2"/>
        <v>0</v>
      </c>
      <c r="J86" s="9"/>
    </row>
    <row r="87" spans="1:10" ht="54" customHeight="1">
      <c r="A87" s="2">
        <v>159</v>
      </c>
      <c r="B87" s="4" t="s">
        <v>921</v>
      </c>
      <c r="C87" s="4" t="s">
        <v>505</v>
      </c>
      <c r="D87" s="4" t="s">
        <v>510</v>
      </c>
      <c r="E87" s="55" t="s">
        <v>108</v>
      </c>
      <c r="F87" s="55"/>
      <c r="G87" s="3">
        <v>0.40799999999999997</v>
      </c>
      <c r="H87" s="6"/>
      <c r="I87" s="7">
        <f t="shared" si="2"/>
        <v>0</v>
      </c>
      <c r="J87" s="9"/>
    </row>
    <row r="88" spans="1:10" ht="54" customHeight="1">
      <c r="A88" s="2">
        <v>160</v>
      </c>
      <c r="B88" s="4" t="s">
        <v>922</v>
      </c>
      <c r="C88" s="4" t="s">
        <v>505</v>
      </c>
      <c r="D88" s="4" t="s">
        <v>512</v>
      </c>
      <c r="E88" s="55" t="s">
        <v>108</v>
      </c>
      <c r="F88" s="55"/>
      <c r="G88" s="3">
        <v>0.1</v>
      </c>
      <c r="H88" s="6"/>
      <c r="I88" s="7">
        <f t="shared" si="2"/>
        <v>0</v>
      </c>
      <c r="J88" s="9"/>
    </row>
    <row r="89" spans="1:10" ht="79.5" customHeight="1">
      <c r="A89" s="2">
        <v>161</v>
      </c>
      <c r="B89" s="4" t="s">
        <v>923</v>
      </c>
      <c r="C89" s="4" t="s">
        <v>514</v>
      </c>
      <c r="D89" s="4" t="s">
        <v>515</v>
      </c>
      <c r="E89" s="55" t="s">
        <v>108</v>
      </c>
      <c r="F89" s="55"/>
      <c r="G89" s="3">
        <v>0.68700000000000006</v>
      </c>
      <c r="H89" s="6"/>
      <c r="I89" s="7">
        <f t="shared" si="2"/>
        <v>0</v>
      </c>
      <c r="J89" s="9"/>
    </row>
    <row r="90" spans="1:10" ht="41.25" customHeight="1">
      <c r="A90" s="2">
        <v>162</v>
      </c>
      <c r="B90" s="4" t="s">
        <v>924</v>
      </c>
      <c r="C90" s="4" t="s">
        <v>517</v>
      </c>
      <c r="D90" s="4" t="s">
        <v>518</v>
      </c>
      <c r="E90" s="55" t="s">
        <v>137</v>
      </c>
      <c r="F90" s="55"/>
      <c r="G90" s="3">
        <v>30</v>
      </c>
      <c r="H90" s="6"/>
      <c r="I90" s="7">
        <f t="shared" si="2"/>
        <v>0</v>
      </c>
      <c r="J90" s="9"/>
    </row>
    <row r="91" spans="1:10" ht="41.25" customHeight="1">
      <c r="A91" s="2">
        <v>163</v>
      </c>
      <c r="B91" s="4" t="s">
        <v>925</v>
      </c>
      <c r="C91" s="4" t="s">
        <v>517</v>
      </c>
      <c r="D91" s="4" t="s">
        <v>520</v>
      </c>
      <c r="E91" s="55" t="s">
        <v>137</v>
      </c>
      <c r="F91" s="55"/>
      <c r="G91" s="3">
        <v>30</v>
      </c>
      <c r="H91" s="6"/>
      <c r="I91" s="7">
        <f t="shared" si="2"/>
        <v>0</v>
      </c>
      <c r="J91" s="9"/>
    </row>
    <row r="92" spans="1:10" ht="41.25" customHeight="1">
      <c r="A92" s="2">
        <v>164</v>
      </c>
      <c r="B92" s="4" t="s">
        <v>926</v>
      </c>
      <c r="C92" s="4" t="s">
        <v>517</v>
      </c>
      <c r="D92" s="4" t="s">
        <v>522</v>
      </c>
      <c r="E92" s="55" t="s">
        <v>137</v>
      </c>
      <c r="F92" s="55"/>
      <c r="G92" s="3">
        <v>60</v>
      </c>
      <c r="H92" s="6"/>
      <c r="I92" s="7">
        <f t="shared" si="2"/>
        <v>0</v>
      </c>
      <c r="J92" s="9"/>
    </row>
    <row r="93" spans="1:10" ht="28.5" customHeight="1">
      <c r="A93" s="2">
        <v>165</v>
      </c>
      <c r="B93" s="4" t="s">
        <v>927</v>
      </c>
      <c r="C93" s="4" t="s">
        <v>524</v>
      </c>
      <c r="D93" s="4" t="s">
        <v>525</v>
      </c>
      <c r="E93" s="55" t="s">
        <v>70</v>
      </c>
      <c r="F93" s="55"/>
      <c r="G93" s="3">
        <v>30</v>
      </c>
      <c r="H93" s="6"/>
      <c r="I93" s="7">
        <f t="shared" si="2"/>
        <v>0</v>
      </c>
      <c r="J93" s="9"/>
    </row>
    <row r="94" spans="1:10" ht="18" customHeight="1">
      <c r="A94" s="2"/>
      <c r="B94" s="4"/>
      <c r="C94" s="4" t="s">
        <v>526</v>
      </c>
      <c r="D94" s="4"/>
      <c r="E94" s="54"/>
      <c r="F94" s="54"/>
      <c r="G94" s="5"/>
      <c r="H94" s="7"/>
      <c r="I94" s="7"/>
      <c r="J94" s="9"/>
    </row>
    <row r="95" spans="1:10" ht="41.25" customHeight="1">
      <c r="A95" s="2">
        <v>166</v>
      </c>
      <c r="B95" s="4" t="s">
        <v>527</v>
      </c>
      <c r="C95" s="4" t="s">
        <v>528</v>
      </c>
      <c r="D95" s="4" t="s">
        <v>529</v>
      </c>
      <c r="E95" s="55" t="s">
        <v>108</v>
      </c>
      <c r="F95" s="55"/>
      <c r="G95" s="3">
        <v>1.8</v>
      </c>
      <c r="H95" s="6"/>
      <c r="I95" s="7">
        <f t="shared" si="2"/>
        <v>0</v>
      </c>
      <c r="J95" s="9"/>
    </row>
    <row r="96" spans="1:10" ht="28.5" customHeight="1">
      <c r="A96" s="2">
        <v>167</v>
      </c>
      <c r="B96" s="4" t="s">
        <v>530</v>
      </c>
      <c r="C96" s="4" t="s">
        <v>528</v>
      </c>
      <c r="D96" s="4" t="s">
        <v>531</v>
      </c>
      <c r="E96" s="55" t="s">
        <v>108</v>
      </c>
      <c r="F96" s="55"/>
      <c r="G96" s="3">
        <v>1.2</v>
      </c>
      <c r="H96" s="6"/>
      <c r="I96" s="7">
        <f t="shared" si="2"/>
        <v>0</v>
      </c>
      <c r="J96" s="9"/>
    </row>
    <row r="97" spans="1:10" ht="41.25" customHeight="1">
      <c r="A97" s="2">
        <v>168</v>
      </c>
      <c r="B97" s="4" t="s">
        <v>532</v>
      </c>
      <c r="C97" s="4" t="s">
        <v>528</v>
      </c>
      <c r="D97" s="4" t="s">
        <v>533</v>
      </c>
      <c r="E97" s="55" t="s">
        <v>108</v>
      </c>
      <c r="F97" s="55"/>
      <c r="G97" s="3">
        <v>0.36</v>
      </c>
      <c r="H97" s="6"/>
      <c r="I97" s="7">
        <f t="shared" si="2"/>
        <v>0</v>
      </c>
      <c r="J97" s="9"/>
    </row>
    <row r="98" spans="1:10" ht="41.25" customHeight="1">
      <c r="A98" s="2">
        <v>169</v>
      </c>
      <c r="B98" s="4" t="s">
        <v>534</v>
      </c>
      <c r="C98" s="4" t="s">
        <v>528</v>
      </c>
      <c r="D98" s="4" t="s">
        <v>535</v>
      </c>
      <c r="E98" s="55" t="s">
        <v>108</v>
      </c>
      <c r="F98" s="55"/>
      <c r="G98" s="3">
        <v>144</v>
      </c>
      <c r="H98" s="6"/>
      <c r="I98" s="7">
        <f t="shared" si="2"/>
        <v>0</v>
      </c>
      <c r="J98" s="9"/>
    </row>
    <row r="99" spans="1:10" ht="28.5" customHeight="1">
      <c r="A99" s="59" t="s">
        <v>319</v>
      </c>
      <c r="B99" s="60"/>
      <c r="C99" s="60"/>
      <c r="D99" s="60"/>
      <c r="E99" s="60"/>
      <c r="F99" s="60"/>
      <c r="G99" s="60"/>
      <c r="H99" s="60"/>
      <c r="I99" s="10">
        <f>SUM(I8:I98)</f>
        <v>0</v>
      </c>
      <c r="J99" s="11"/>
    </row>
    <row r="100" spans="1:10" ht="17.25" customHeight="1">
      <c r="A100" s="61"/>
      <c r="B100" s="61"/>
      <c r="C100" s="61"/>
      <c r="D100" s="61"/>
      <c r="E100" s="61"/>
      <c r="F100" s="61"/>
      <c r="G100" s="61"/>
      <c r="H100" s="61"/>
      <c r="I100" s="61"/>
      <c r="J100" s="61"/>
    </row>
    <row r="101" spans="1:10" ht="17.25" customHeight="1">
      <c r="A101" s="61"/>
      <c r="B101" s="61"/>
      <c r="C101" s="61"/>
      <c r="D101" s="61"/>
      <c r="E101" s="61"/>
      <c r="F101" s="62"/>
      <c r="G101" s="62"/>
      <c r="H101" s="62"/>
      <c r="I101" s="63"/>
      <c r="J101" s="63"/>
    </row>
  </sheetData>
  <sheetProtection algorithmName="SHA-512" hashValue="Sl8PIjBDyvMmrsoyth+U1LPxgUQ5I4t3cez9N4Puyw5E/71LnYhkEWnlB3CX1PGmteE6knXtTbZgeVEU9NsI+Q==" saltValue="LRO7HFk6h0sfq33gQtseqw==" spinCount="100000" sheet="1" objects="1" scenarios="1"/>
  <mergeCells count="111">
    <mergeCell ref="A100:J100"/>
    <mergeCell ref="A101:E101"/>
    <mergeCell ref="F101:H101"/>
    <mergeCell ref="I101:J101"/>
    <mergeCell ref="A3:A5"/>
    <mergeCell ref="B3:B5"/>
    <mergeCell ref="C3:C5"/>
    <mergeCell ref="D3:D5"/>
    <mergeCell ref="G3:G5"/>
    <mergeCell ref="H4:H5"/>
    <mergeCell ref="I4:I5"/>
    <mergeCell ref="E3:F5"/>
    <mergeCell ref="E91:F91"/>
    <mergeCell ref="E92:F92"/>
    <mergeCell ref="E93:F93"/>
    <mergeCell ref="E94:F94"/>
    <mergeCell ref="E95:F95"/>
    <mergeCell ref="E96:F96"/>
    <mergeCell ref="E97:F97"/>
    <mergeCell ref="E98:F98"/>
    <mergeCell ref="A99:H99"/>
    <mergeCell ref="E82:F82"/>
    <mergeCell ref="E83:F83"/>
    <mergeCell ref="E84:F84"/>
    <mergeCell ref="E85:F85"/>
    <mergeCell ref="E86:F86"/>
    <mergeCell ref="E87:F87"/>
    <mergeCell ref="E88:F88"/>
    <mergeCell ref="E89:F89"/>
    <mergeCell ref="E90:F90"/>
    <mergeCell ref="E73:F73"/>
    <mergeCell ref="E74:F74"/>
    <mergeCell ref="E75:F75"/>
    <mergeCell ref="E76:F76"/>
    <mergeCell ref="E77:F77"/>
    <mergeCell ref="E78:F78"/>
    <mergeCell ref="E79:F79"/>
    <mergeCell ref="E80:F80"/>
    <mergeCell ref="E81:F81"/>
    <mergeCell ref="E64:F64"/>
    <mergeCell ref="E65:F65"/>
    <mergeCell ref="E66:F66"/>
    <mergeCell ref="E67:F67"/>
    <mergeCell ref="E68:F68"/>
    <mergeCell ref="E69:F69"/>
    <mergeCell ref="E70:F70"/>
    <mergeCell ref="E71:F71"/>
    <mergeCell ref="E72:F72"/>
    <mergeCell ref="E55:F55"/>
    <mergeCell ref="E56:F56"/>
    <mergeCell ref="E57:F57"/>
    <mergeCell ref="E58:F58"/>
    <mergeCell ref="E59:F59"/>
    <mergeCell ref="E60:F60"/>
    <mergeCell ref="E61:F61"/>
    <mergeCell ref="E62:F62"/>
    <mergeCell ref="E63:F63"/>
    <mergeCell ref="E46:F46"/>
    <mergeCell ref="E47:F47"/>
    <mergeCell ref="E48:F48"/>
    <mergeCell ref="E49:F49"/>
    <mergeCell ref="E50:F50"/>
    <mergeCell ref="E51:F51"/>
    <mergeCell ref="E52:F52"/>
    <mergeCell ref="E53:F53"/>
    <mergeCell ref="E54:F54"/>
    <mergeCell ref="E37:F37"/>
    <mergeCell ref="E38:F38"/>
    <mergeCell ref="E39:F39"/>
    <mergeCell ref="E40:F40"/>
    <mergeCell ref="E41:F41"/>
    <mergeCell ref="E42:F42"/>
    <mergeCell ref="E43:F43"/>
    <mergeCell ref="E44:F44"/>
    <mergeCell ref="E45:F45"/>
    <mergeCell ref="E28:F28"/>
    <mergeCell ref="E29:F29"/>
    <mergeCell ref="E30:F30"/>
    <mergeCell ref="E31:F31"/>
    <mergeCell ref="E32:F32"/>
    <mergeCell ref="E33:F33"/>
    <mergeCell ref="E34:F34"/>
    <mergeCell ref="E35:F35"/>
    <mergeCell ref="E36:F36"/>
    <mergeCell ref="E19:F19"/>
    <mergeCell ref="E20:F20"/>
    <mergeCell ref="E21:F21"/>
    <mergeCell ref="E22:F22"/>
    <mergeCell ref="E23:F23"/>
    <mergeCell ref="E24:F24"/>
    <mergeCell ref="E25:F25"/>
    <mergeCell ref="E26:F26"/>
    <mergeCell ref="E27:F27"/>
    <mergeCell ref="E10:F10"/>
    <mergeCell ref="E11:F11"/>
    <mergeCell ref="E12:F12"/>
    <mergeCell ref="E13:F13"/>
    <mergeCell ref="E14:F14"/>
    <mergeCell ref="E15:F15"/>
    <mergeCell ref="E16:F16"/>
    <mergeCell ref="E17:F17"/>
    <mergeCell ref="E18:F18"/>
    <mergeCell ref="A1:J1"/>
    <mergeCell ref="A2:E2"/>
    <mergeCell ref="F2:H2"/>
    <mergeCell ref="I2:J2"/>
    <mergeCell ref="H3:J3"/>
    <mergeCell ref="E6:F6"/>
    <mergeCell ref="E7:F7"/>
    <mergeCell ref="E8:F8"/>
    <mergeCell ref="E9:F9"/>
  </mergeCells>
  <phoneticPr fontId="27" type="noConversion"/>
  <printOptions horizontalCentered="1"/>
  <pageMargins left="0.118110236220472" right="0.118110236220472" top="0.59055118110236204" bottom="0.66929133858267698" header="0.59055118110236204"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showGridLines="0" tabSelected="1" topLeftCell="A5" workbookViewId="0">
      <selection activeCell="C5" sqref="C5:C9"/>
    </sheetView>
  </sheetViews>
  <sheetFormatPr defaultColWidth="9" defaultRowHeight="12"/>
  <cols>
    <col min="1" max="1" width="10.42578125" customWidth="1"/>
    <col min="2" max="2" width="56.28515625" customWidth="1"/>
    <col min="3" max="3" width="26.85546875" customWidth="1"/>
    <col min="4" max="4" width="13.5703125" customWidth="1"/>
  </cols>
  <sheetData>
    <row r="1" spans="1:4" ht="27.75" customHeight="1">
      <c r="A1" s="41" t="s">
        <v>24</v>
      </c>
      <c r="B1" s="41"/>
      <c r="C1" s="41"/>
      <c r="D1" s="13"/>
    </row>
    <row r="2" spans="1:4" ht="19.5" customHeight="1">
      <c r="A2" s="42" t="s">
        <v>25</v>
      </c>
      <c r="B2" s="43"/>
      <c r="C2" s="43"/>
      <c r="D2" s="13"/>
    </row>
    <row r="3" spans="1:4" ht="17.25" customHeight="1">
      <c r="A3" s="40" t="s">
        <v>26</v>
      </c>
      <c r="B3" s="40" t="s">
        <v>27</v>
      </c>
      <c r="C3" s="40" t="s">
        <v>28</v>
      </c>
      <c r="D3" s="40" t="s">
        <v>29</v>
      </c>
    </row>
    <row r="4" spans="1:4" ht="39" customHeight="1">
      <c r="A4" s="40"/>
      <c r="B4" s="40"/>
      <c r="C4" s="40"/>
      <c r="D4" s="40"/>
    </row>
    <row r="5" spans="1:4" ht="33.75" customHeight="1">
      <c r="A5" s="14" t="s">
        <v>30</v>
      </c>
      <c r="B5" s="16" t="s">
        <v>31</v>
      </c>
      <c r="C5" s="22">
        <f>'02-野三关服务区汇总表'!C8</f>
        <v>0</v>
      </c>
      <c r="D5" s="22"/>
    </row>
    <row r="6" spans="1:4" ht="33.75" customHeight="1">
      <c r="A6" s="14" t="s">
        <v>32</v>
      </c>
      <c r="B6" s="16" t="s">
        <v>33</v>
      </c>
      <c r="C6" s="22">
        <f>'03-高家堰服务区汇总表'!C8</f>
        <v>0</v>
      </c>
      <c r="D6" s="22"/>
    </row>
    <row r="7" spans="1:4" ht="33.75" customHeight="1">
      <c r="A7" s="14" t="s">
        <v>34</v>
      </c>
      <c r="B7" s="16" t="s">
        <v>35</v>
      </c>
      <c r="C7" s="22">
        <f>'04-封江服务区汇总表'!C8</f>
        <v>0</v>
      </c>
      <c r="D7" s="22"/>
    </row>
    <row r="8" spans="1:4" ht="33.75" customHeight="1">
      <c r="A8" s="14">
        <v>4</v>
      </c>
      <c r="B8" s="16" t="s">
        <v>36</v>
      </c>
      <c r="C8" s="22">
        <f>'05-汉十孝感服务区汇总表 '!C8</f>
        <v>0</v>
      </c>
      <c r="D8" s="22"/>
    </row>
    <row r="9" spans="1:4" ht="33.75" customHeight="1">
      <c r="A9" s="32">
        <v>5</v>
      </c>
      <c r="B9" s="16" t="s">
        <v>37</v>
      </c>
      <c r="C9" s="23"/>
      <c r="D9" s="22"/>
    </row>
    <row r="10" spans="1:4" ht="33.75" customHeight="1">
      <c r="A10" s="32">
        <v>6</v>
      </c>
      <c r="B10" s="18" t="s">
        <v>38</v>
      </c>
      <c r="C10" s="22">
        <v>2000000</v>
      </c>
      <c r="D10" s="22"/>
    </row>
    <row r="11" spans="1:4" ht="33.75" customHeight="1">
      <c r="A11" s="32">
        <v>7</v>
      </c>
      <c r="B11" s="24" t="s">
        <v>39</v>
      </c>
      <c r="C11" s="25"/>
      <c r="D11" s="22"/>
    </row>
    <row r="12" spans="1:4" ht="33.75" customHeight="1">
      <c r="A12" s="14">
        <v>7.1</v>
      </c>
      <c r="B12" s="26" t="s">
        <v>40</v>
      </c>
      <c r="C12" s="25">
        <f>(C5+C6+C7+C8+C9)*2.4/1000</f>
        <v>0</v>
      </c>
      <c r="D12" s="22"/>
    </row>
    <row r="13" spans="1:4" ht="33.75" customHeight="1">
      <c r="A13" s="14">
        <v>7.2</v>
      </c>
      <c r="B13" s="24" t="s">
        <v>41</v>
      </c>
      <c r="C13" s="23"/>
      <c r="D13" s="22" t="s">
        <v>42</v>
      </c>
    </row>
    <row r="14" spans="1:4" ht="33.75" customHeight="1">
      <c r="A14" s="40" t="s">
        <v>43</v>
      </c>
      <c r="B14" s="40"/>
      <c r="C14" s="25">
        <f>SUM(C5:C13)</f>
        <v>2000000</v>
      </c>
      <c r="D14" s="25"/>
    </row>
    <row r="15" spans="1:4" ht="18" customHeight="1">
      <c r="A15" s="39"/>
      <c r="B15" s="39"/>
      <c r="C15" s="39"/>
    </row>
    <row r="16" spans="1:4" ht="18" customHeight="1">
      <c r="A16" s="39"/>
      <c r="B16" s="39"/>
      <c r="C16" s="39"/>
    </row>
  </sheetData>
  <sheetProtection algorithmName="SHA-512" hashValue="zMNROCF815g5032ivQlXEWgqWpxPMurXXboOXmQeDy07atnyswWtV/kW2cFgTEP4OvlGLwXne5DBMOlkAPba0A==" saltValue="6WHuMXwuZMaIQ4fj43SrKg==" spinCount="100000" sheet="1" objects="1" scenarios="1"/>
  <mergeCells count="9">
    <mergeCell ref="A1:C1"/>
    <mergeCell ref="A2:C2"/>
    <mergeCell ref="A14:B14"/>
    <mergeCell ref="A15:C15"/>
    <mergeCell ref="A16:C16"/>
    <mergeCell ref="A3:A4"/>
    <mergeCell ref="B3:B4"/>
    <mergeCell ref="C3:C4"/>
    <mergeCell ref="D3:D4"/>
  </mergeCells>
  <phoneticPr fontId="27" type="noConversion"/>
  <printOptions horizontalCentered="1"/>
  <pageMargins left="0.11527777777777801" right="0.11527777777777801" top="0.59375" bottom="0" header="0.59375"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Y10"/>
  <sheetViews>
    <sheetView showGridLines="0" workbookViewId="0">
      <selection activeCell="A9" sqref="A9:C9"/>
    </sheetView>
  </sheetViews>
  <sheetFormatPr defaultColWidth="9" defaultRowHeight="12"/>
  <cols>
    <col min="1" max="1" width="10.42578125" style="12" customWidth="1"/>
    <col min="2" max="2" width="57.85546875" style="12" customWidth="1"/>
    <col min="3" max="3" width="38" style="12" customWidth="1"/>
    <col min="4" max="16379" width="9" style="12"/>
    <col min="16380" max="16384" width="9" style="13"/>
  </cols>
  <sheetData>
    <row r="1" spans="1:3" ht="29.25" customHeight="1">
      <c r="A1" s="44" t="s">
        <v>44</v>
      </c>
      <c r="B1" s="41"/>
      <c r="C1" s="41"/>
    </row>
    <row r="2" spans="1:3" ht="28.5" customHeight="1">
      <c r="A2" s="45" t="str">
        <f>'01- 报价总表'!A2:C2</f>
        <v>工程名称：沪渝高速公路野三关等七对服务区污水处理改造工程施工招标SYWS-1标段</v>
      </c>
      <c r="B2" s="45"/>
      <c r="C2" s="45"/>
    </row>
    <row r="3" spans="1:3" ht="22.5" customHeight="1">
      <c r="A3" s="40" t="s">
        <v>26</v>
      </c>
      <c r="B3" s="40" t="s">
        <v>45</v>
      </c>
      <c r="C3" s="40" t="s">
        <v>28</v>
      </c>
    </row>
    <row r="4" spans="1:3" ht="36" customHeight="1">
      <c r="A4" s="40"/>
      <c r="B4" s="40"/>
      <c r="C4" s="40"/>
    </row>
    <row r="5" spans="1:3" ht="36" customHeight="1">
      <c r="A5" s="15" t="s">
        <v>46</v>
      </c>
      <c r="B5" s="16" t="s">
        <v>47</v>
      </c>
      <c r="C5" s="14"/>
    </row>
    <row r="6" spans="1:3" ht="29.25" customHeight="1">
      <c r="A6" s="14">
        <v>1</v>
      </c>
      <c r="B6" s="16" t="s">
        <v>48</v>
      </c>
      <c r="C6" s="17">
        <f>'02-1野三关服务区土建'!I131</f>
        <v>0</v>
      </c>
    </row>
    <row r="7" spans="1:3" ht="29.25" customHeight="1">
      <c r="A7" s="14">
        <v>2</v>
      </c>
      <c r="B7" s="16" t="s">
        <v>49</v>
      </c>
      <c r="C7" s="17">
        <f>'02-2野三关服务区安装'!I98</f>
        <v>0</v>
      </c>
    </row>
    <row r="8" spans="1:3" ht="29.25" customHeight="1">
      <c r="A8" s="15" t="s">
        <v>50</v>
      </c>
      <c r="B8" s="18" t="s">
        <v>51</v>
      </c>
      <c r="C8" s="17">
        <f>C7+C6</f>
        <v>0</v>
      </c>
    </row>
    <row r="9" spans="1:3" ht="19.5" customHeight="1">
      <c r="A9" s="46"/>
      <c r="B9" s="46"/>
      <c r="C9" s="46"/>
    </row>
    <row r="10" spans="1:3" ht="14.25" customHeight="1">
      <c r="A10" s="47"/>
      <c r="B10" s="47"/>
      <c r="C10" s="19"/>
    </row>
  </sheetData>
  <sheetProtection algorithmName="SHA-512" hashValue="+aSYboqC+0PZvAkBD46nmg8ze02ch0HPBZXJsMJIS2GUnUefMg+BTwkNqp8rQFWqInjx9cbBF6Ax/x4Cu8vdDA==" saltValue="67JYcZNHgaunrC9Kj6tGSg==" spinCount="100000" sheet="1" objects="1" scenarios="1"/>
  <mergeCells count="7">
    <mergeCell ref="A1:C1"/>
    <mergeCell ref="A2:C2"/>
    <mergeCell ref="A9:C9"/>
    <mergeCell ref="A10:B10"/>
    <mergeCell ref="A3:A4"/>
    <mergeCell ref="B3:B4"/>
    <mergeCell ref="C3:C4"/>
  </mergeCells>
  <phoneticPr fontId="27" type="noConversion"/>
  <printOptions horizontalCentered="1"/>
  <pageMargins left="0.19930555555555601" right="0.19930555555555601" top="0.59375" bottom="0" header="0.59375"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33"/>
  <sheetViews>
    <sheetView showGridLines="0" workbookViewId="0">
      <selection activeCell="J11" sqref="J11"/>
    </sheetView>
  </sheetViews>
  <sheetFormatPr defaultColWidth="7.7109375" defaultRowHeight="12"/>
  <cols>
    <col min="1" max="1" width="9.140625" style="1" customWidth="1"/>
    <col min="2" max="2" width="9.85546875" style="1" customWidth="1"/>
    <col min="3" max="3" width="11.85546875" style="1" customWidth="1"/>
    <col min="4" max="4" width="25.42578125" style="1" customWidth="1"/>
    <col min="5" max="5" width="0.85546875" style="1" customWidth="1"/>
    <col min="6" max="6" width="4.28515625" style="1" customWidth="1"/>
    <col min="7" max="7" width="10.42578125" style="1" customWidth="1"/>
    <col min="8" max="9" width="13.85546875" style="1" customWidth="1"/>
    <col min="10" max="10" width="8.85546875" style="1" customWidth="1"/>
    <col min="11" max="16384" width="7.7109375" style="1"/>
  </cols>
  <sheetData>
    <row r="1" spans="1:10" ht="39.75" customHeight="1">
      <c r="A1" s="48" t="s">
        <v>52</v>
      </c>
      <c r="B1" s="48"/>
      <c r="C1" s="48"/>
      <c r="D1" s="48"/>
      <c r="E1" s="48"/>
      <c r="F1" s="48"/>
      <c r="G1" s="48"/>
      <c r="H1" s="48"/>
      <c r="I1" s="49"/>
      <c r="J1" s="49"/>
    </row>
    <row r="2" spans="1:10" ht="21" customHeight="1">
      <c r="A2" s="50" t="s">
        <v>53</v>
      </c>
      <c r="B2" s="50"/>
      <c r="C2" s="50"/>
      <c r="D2" s="50"/>
      <c r="E2" s="50"/>
      <c r="F2" s="50"/>
      <c r="G2" s="50"/>
      <c r="H2" s="50"/>
      <c r="I2" s="51"/>
      <c r="J2" s="51"/>
    </row>
    <row r="3" spans="1:10" ht="18" customHeight="1">
      <c r="A3" s="56" t="s">
        <v>54</v>
      </c>
      <c r="B3" s="52" t="s">
        <v>55</v>
      </c>
      <c r="C3" s="52" t="s">
        <v>56</v>
      </c>
      <c r="D3" s="52" t="s">
        <v>57</v>
      </c>
      <c r="E3" s="52" t="s">
        <v>58</v>
      </c>
      <c r="F3" s="52"/>
      <c r="G3" s="52" t="s">
        <v>59</v>
      </c>
      <c r="H3" s="52" t="s">
        <v>60</v>
      </c>
      <c r="I3" s="52"/>
      <c r="J3" s="53"/>
    </row>
    <row r="4" spans="1:10" ht="18" customHeight="1">
      <c r="A4" s="57"/>
      <c r="B4" s="55"/>
      <c r="C4" s="55"/>
      <c r="D4" s="55"/>
      <c r="E4" s="55"/>
      <c r="F4" s="55"/>
      <c r="G4" s="55"/>
      <c r="H4" s="55" t="s">
        <v>61</v>
      </c>
      <c r="I4" s="55" t="s">
        <v>62</v>
      </c>
      <c r="J4" s="8" t="s">
        <v>63</v>
      </c>
    </row>
    <row r="5" spans="1:10" ht="18" customHeight="1">
      <c r="A5" s="57"/>
      <c r="B5" s="55"/>
      <c r="C5" s="55"/>
      <c r="D5" s="55"/>
      <c r="E5" s="55"/>
      <c r="F5" s="55"/>
      <c r="G5" s="55"/>
      <c r="H5" s="55"/>
      <c r="I5" s="55"/>
      <c r="J5" s="8" t="s">
        <v>64</v>
      </c>
    </row>
    <row r="6" spans="1:10" ht="26.25" customHeight="1">
      <c r="A6" s="2"/>
      <c r="B6" s="4"/>
      <c r="C6" s="4" t="s">
        <v>65</v>
      </c>
      <c r="D6" s="4"/>
      <c r="E6" s="54"/>
      <c r="F6" s="54"/>
      <c r="G6" s="5"/>
      <c r="H6" s="5"/>
      <c r="I6" s="5"/>
      <c r="J6" s="9"/>
    </row>
    <row r="7" spans="1:10" ht="28.5" customHeight="1">
      <c r="A7" s="2"/>
      <c r="B7" s="4"/>
      <c r="C7" s="4" t="s">
        <v>66</v>
      </c>
      <c r="D7" s="4"/>
      <c r="E7" s="54"/>
      <c r="F7" s="54"/>
      <c r="G7" s="5"/>
      <c r="H7" s="5"/>
      <c r="I7" s="5"/>
      <c r="J7" s="9"/>
    </row>
    <row r="8" spans="1:10" ht="28.5" customHeight="1">
      <c r="A8" s="2">
        <v>1</v>
      </c>
      <c r="B8" s="4" t="s">
        <v>67</v>
      </c>
      <c r="C8" s="4" t="s">
        <v>68</v>
      </c>
      <c r="D8" s="4" t="s">
        <v>69</v>
      </c>
      <c r="E8" s="55" t="s">
        <v>70</v>
      </c>
      <c r="F8" s="55"/>
      <c r="G8" s="3">
        <v>467.44</v>
      </c>
      <c r="H8" s="6"/>
      <c r="I8" s="7">
        <f t="shared" ref="I8" si="0">ROUND(G8*H8,2)</f>
        <v>0</v>
      </c>
      <c r="J8" s="9"/>
    </row>
    <row r="9" spans="1:10" ht="28.5" customHeight="1">
      <c r="A9" s="2">
        <v>2</v>
      </c>
      <c r="B9" s="4" t="s">
        <v>71</v>
      </c>
      <c r="C9" s="4" t="s">
        <v>72</v>
      </c>
      <c r="D9" s="4" t="s">
        <v>73</v>
      </c>
      <c r="E9" s="55" t="s">
        <v>74</v>
      </c>
      <c r="F9" s="55"/>
      <c r="G9" s="3">
        <v>1007.98</v>
      </c>
      <c r="H9" s="6"/>
      <c r="I9" s="7">
        <f t="shared" ref="I9:I72" si="1">ROUND(G9*H9,2)</f>
        <v>0</v>
      </c>
      <c r="J9" s="9"/>
    </row>
    <row r="10" spans="1:10" ht="28.5" customHeight="1">
      <c r="A10" s="2">
        <v>3</v>
      </c>
      <c r="B10" s="4" t="s">
        <v>75</v>
      </c>
      <c r="C10" s="4" t="s">
        <v>76</v>
      </c>
      <c r="D10" s="4" t="s">
        <v>77</v>
      </c>
      <c r="E10" s="55" t="s">
        <v>74</v>
      </c>
      <c r="F10" s="55"/>
      <c r="G10" s="3">
        <v>597.64</v>
      </c>
      <c r="H10" s="6"/>
      <c r="I10" s="7">
        <f t="shared" si="1"/>
        <v>0</v>
      </c>
      <c r="J10" s="9"/>
    </row>
    <row r="11" spans="1:10" ht="41.25" customHeight="1">
      <c r="A11" s="2">
        <v>4</v>
      </c>
      <c r="B11" s="4" t="s">
        <v>78</v>
      </c>
      <c r="C11" s="4" t="s">
        <v>79</v>
      </c>
      <c r="D11" s="4" t="s">
        <v>80</v>
      </c>
      <c r="E11" s="55" t="s">
        <v>74</v>
      </c>
      <c r="F11" s="55"/>
      <c r="G11" s="3">
        <v>410.34</v>
      </c>
      <c r="H11" s="6"/>
      <c r="I11" s="7">
        <f t="shared" si="1"/>
        <v>0</v>
      </c>
      <c r="J11" s="9"/>
    </row>
    <row r="12" spans="1:10" ht="28.5" customHeight="1">
      <c r="A12" s="2">
        <v>5</v>
      </c>
      <c r="B12" s="4" t="s">
        <v>81</v>
      </c>
      <c r="C12" s="4" t="s">
        <v>82</v>
      </c>
      <c r="D12" s="4" t="s">
        <v>83</v>
      </c>
      <c r="E12" s="55" t="s">
        <v>74</v>
      </c>
      <c r="F12" s="55"/>
      <c r="G12" s="3">
        <v>14</v>
      </c>
      <c r="H12" s="6"/>
      <c r="I12" s="7">
        <f t="shared" si="1"/>
        <v>0</v>
      </c>
      <c r="J12" s="9"/>
    </row>
    <row r="13" spans="1:10" ht="41.25" customHeight="1">
      <c r="A13" s="2">
        <v>6</v>
      </c>
      <c r="B13" s="4" t="s">
        <v>84</v>
      </c>
      <c r="C13" s="4" t="s">
        <v>85</v>
      </c>
      <c r="D13" s="4" t="s">
        <v>86</v>
      </c>
      <c r="E13" s="55" t="s">
        <v>74</v>
      </c>
      <c r="F13" s="55"/>
      <c r="G13" s="3">
        <v>96.68</v>
      </c>
      <c r="H13" s="6"/>
      <c r="I13" s="7">
        <f t="shared" si="1"/>
        <v>0</v>
      </c>
      <c r="J13" s="9"/>
    </row>
    <row r="14" spans="1:10" ht="41.25" customHeight="1">
      <c r="A14" s="2">
        <v>7</v>
      </c>
      <c r="B14" s="4" t="s">
        <v>87</v>
      </c>
      <c r="C14" s="4" t="s">
        <v>88</v>
      </c>
      <c r="D14" s="4" t="s">
        <v>86</v>
      </c>
      <c r="E14" s="55" t="s">
        <v>74</v>
      </c>
      <c r="F14" s="55"/>
      <c r="G14" s="3">
        <v>99.5</v>
      </c>
      <c r="H14" s="6"/>
      <c r="I14" s="7">
        <f t="shared" si="1"/>
        <v>0</v>
      </c>
      <c r="J14" s="9"/>
    </row>
    <row r="15" spans="1:10" ht="41.25" customHeight="1">
      <c r="A15" s="2">
        <v>8</v>
      </c>
      <c r="B15" s="4" t="s">
        <v>89</v>
      </c>
      <c r="C15" s="4" t="s">
        <v>90</v>
      </c>
      <c r="D15" s="4" t="s">
        <v>86</v>
      </c>
      <c r="E15" s="55" t="s">
        <v>74</v>
      </c>
      <c r="F15" s="55"/>
      <c r="G15" s="3">
        <v>22.26</v>
      </c>
      <c r="H15" s="6"/>
      <c r="I15" s="7">
        <f t="shared" si="1"/>
        <v>0</v>
      </c>
      <c r="J15" s="9"/>
    </row>
    <row r="16" spans="1:10" ht="54" customHeight="1">
      <c r="A16" s="2">
        <v>9</v>
      </c>
      <c r="B16" s="4" t="s">
        <v>91</v>
      </c>
      <c r="C16" s="4" t="s">
        <v>92</v>
      </c>
      <c r="D16" s="4" t="s">
        <v>93</v>
      </c>
      <c r="E16" s="55" t="s">
        <v>74</v>
      </c>
      <c r="F16" s="55"/>
      <c r="G16" s="3">
        <v>1.1599999999999999</v>
      </c>
      <c r="H16" s="6"/>
      <c r="I16" s="7">
        <f t="shared" si="1"/>
        <v>0</v>
      </c>
      <c r="J16" s="9"/>
    </row>
    <row r="17" spans="1:10" ht="41.25" customHeight="1">
      <c r="A17" s="2">
        <v>10</v>
      </c>
      <c r="B17" s="4" t="s">
        <v>94</v>
      </c>
      <c r="C17" s="4" t="s">
        <v>95</v>
      </c>
      <c r="D17" s="4" t="s">
        <v>96</v>
      </c>
      <c r="E17" s="55" t="s">
        <v>74</v>
      </c>
      <c r="F17" s="55"/>
      <c r="G17" s="3">
        <v>2.4700000000000002</v>
      </c>
      <c r="H17" s="6"/>
      <c r="I17" s="7">
        <f t="shared" si="1"/>
        <v>0</v>
      </c>
      <c r="J17" s="9"/>
    </row>
    <row r="18" spans="1:10" ht="41.25" customHeight="1">
      <c r="A18" s="2">
        <v>11</v>
      </c>
      <c r="B18" s="4" t="s">
        <v>97</v>
      </c>
      <c r="C18" s="4" t="s">
        <v>98</v>
      </c>
      <c r="D18" s="4" t="s">
        <v>99</v>
      </c>
      <c r="E18" s="55" t="s">
        <v>74</v>
      </c>
      <c r="F18" s="55"/>
      <c r="G18" s="3">
        <v>4.79</v>
      </c>
      <c r="H18" s="6"/>
      <c r="I18" s="7">
        <f t="shared" si="1"/>
        <v>0</v>
      </c>
      <c r="J18" s="9"/>
    </row>
    <row r="19" spans="1:10" ht="41.25" customHeight="1">
      <c r="A19" s="2">
        <v>12</v>
      </c>
      <c r="B19" s="4" t="s">
        <v>100</v>
      </c>
      <c r="C19" s="4" t="s">
        <v>101</v>
      </c>
      <c r="D19" s="4" t="s">
        <v>102</v>
      </c>
      <c r="E19" s="55" t="s">
        <v>74</v>
      </c>
      <c r="F19" s="55"/>
      <c r="G19" s="3">
        <v>3</v>
      </c>
      <c r="H19" s="6"/>
      <c r="I19" s="7">
        <f t="shared" si="1"/>
        <v>0</v>
      </c>
      <c r="J19" s="9"/>
    </row>
    <row r="20" spans="1:10" ht="41.25" customHeight="1">
      <c r="A20" s="2">
        <v>13</v>
      </c>
      <c r="B20" s="4" t="s">
        <v>103</v>
      </c>
      <c r="C20" s="4" t="s">
        <v>101</v>
      </c>
      <c r="D20" s="4" t="s">
        <v>104</v>
      </c>
      <c r="E20" s="55" t="s">
        <v>74</v>
      </c>
      <c r="F20" s="55"/>
      <c r="G20" s="3">
        <v>36.74</v>
      </c>
      <c r="H20" s="6"/>
      <c r="I20" s="7">
        <f t="shared" si="1"/>
        <v>0</v>
      </c>
      <c r="J20" s="9"/>
    </row>
    <row r="21" spans="1:10" ht="28.5" customHeight="1">
      <c r="A21" s="2">
        <v>14</v>
      </c>
      <c r="B21" s="4" t="s">
        <v>105</v>
      </c>
      <c r="C21" s="4" t="s">
        <v>106</v>
      </c>
      <c r="D21" s="4" t="s">
        <v>107</v>
      </c>
      <c r="E21" s="55" t="s">
        <v>108</v>
      </c>
      <c r="F21" s="55"/>
      <c r="G21" s="3">
        <v>0.1</v>
      </c>
      <c r="H21" s="6"/>
      <c r="I21" s="7">
        <f t="shared" si="1"/>
        <v>0</v>
      </c>
      <c r="J21" s="9"/>
    </row>
    <row r="22" spans="1:10" ht="28.5" customHeight="1">
      <c r="A22" s="2">
        <v>15</v>
      </c>
      <c r="B22" s="4" t="s">
        <v>109</v>
      </c>
      <c r="C22" s="4" t="s">
        <v>106</v>
      </c>
      <c r="D22" s="4" t="s">
        <v>110</v>
      </c>
      <c r="E22" s="55" t="s">
        <v>108</v>
      </c>
      <c r="F22" s="55"/>
      <c r="G22" s="3">
        <v>0.11</v>
      </c>
      <c r="H22" s="6"/>
      <c r="I22" s="7">
        <f t="shared" si="1"/>
        <v>0</v>
      </c>
      <c r="J22" s="9"/>
    </row>
    <row r="23" spans="1:10" ht="28.5" customHeight="1">
      <c r="A23" s="2">
        <v>16</v>
      </c>
      <c r="B23" s="4" t="s">
        <v>111</v>
      </c>
      <c r="C23" s="4" t="s">
        <v>106</v>
      </c>
      <c r="D23" s="4" t="s">
        <v>112</v>
      </c>
      <c r="E23" s="55" t="s">
        <v>108</v>
      </c>
      <c r="F23" s="55"/>
      <c r="G23" s="3">
        <v>8.6999999999999993</v>
      </c>
      <c r="H23" s="6"/>
      <c r="I23" s="7">
        <f t="shared" si="1"/>
        <v>0</v>
      </c>
      <c r="J23" s="9"/>
    </row>
    <row r="24" spans="1:10" ht="28.5" customHeight="1">
      <c r="A24" s="2">
        <v>17</v>
      </c>
      <c r="B24" s="4" t="s">
        <v>113</v>
      </c>
      <c r="C24" s="4" t="s">
        <v>106</v>
      </c>
      <c r="D24" s="4" t="s">
        <v>114</v>
      </c>
      <c r="E24" s="55" t="s">
        <v>108</v>
      </c>
      <c r="F24" s="55"/>
      <c r="G24" s="3">
        <v>4.6399999999999997</v>
      </c>
      <c r="H24" s="6"/>
      <c r="I24" s="7">
        <f t="shared" si="1"/>
        <v>0</v>
      </c>
      <c r="J24" s="9"/>
    </row>
    <row r="25" spans="1:10" ht="28.5" customHeight="1">
      <c r="A25" s="2">
        <v>18</v>
      </c>
      <c r="B25" s="4" t="s">
        <v>115</v>
      </c>
      <c r="C25" s="4" t="s">
        <v>106</v>
      </c>
      <c r="D25" s="4" t="s">
        <v>116</v>
      </c>
      <c r="E25" s="55" t="s">
        <v>108</v>
      </c>
      <c r="F25" s="55"/>
      <c r="G25" s="3">
        <v>10.94</v>
      </c>
      <c r="H25" s="6"/>
      <c r="I25" s="7">
        <f t="shared" si="1"/>
        <v>0</v>
      </c>
      <c r="J25" s="9"/>
    </row>
    <row r="26" spans="1:10" ht="28.5" customHeight="1">
      <c r="A26" s="2">
        <v>19</v>
      </c>
      <c r="B26" s="4" t="s">
        <v>117</v>
      </c>
      <c r="C26" s="4" t="s">
        <v>106</v>
      </c>
      <c r="D26" s="4" t="s">
        <v>118</v>
      </c>
      <c r="E26" s="55" t="s">
        <v>108</v>
      </c>
      <c r="F26" s="55"/>
      <c r="G26" s="3">
        <v>2.6</v>
      </c>
      <c r="H26" s="6"/>
      <c r="I26" s="7">
        <f t="shared" si="1"/>
        <v>0</v>
      </c>
      <c r="J26" s="9"/>
    </row>
    <row r="27" spans="1:10" ht="28.5" customHeight="1">
      <c r="A27" s="2">
        <v>20</v>
      </c>
      <c r="B27" s="4" t="s">
        <v>119</v>
      </c>
      <c r="C27" s="4" t="s">
        <v>106</v>
      </c>
      <c r="D27" s="4" t="s">
        <v>120</v>
      </c>
      <c r="E27" s="55" t="s">
        <v>108</v>
      </c>
      <c r="F27" s="55"/>
      <c r="G27" s="3">
        <v>0.28999999999999998</v>
      </c>
      <c r="H27" s="6"/>
      <c r="I27" s="7">
        <f t="shared" si="1"/>
        <v>0</v>
      </c>
      <c r="J27" s="9"/>
    </row>
    <row r="28" spans="1:10" ht="28.5" customHeight="1">
      <c r="A28" s="2">
        <v>21</v>
      </c>
      <c r="B28" s="4" t="s">
        <v>121</v>
      </c>
      <c r="C28" s="4" t="s">
        <v>106</v>
      </c>
      <c r="D28" s="4" t="s">
        <v>122</v>
      </c>
      <c r="E28" s="55" t="s">
        <v>108</v>
      </c>
      <c r="F28" s="55"/>
      <c r="G28" s="3">
        <v>0.53</v>
      </c>
      <c r="H28" s="6"/>
      <c r="I28" s="7">
        <f t="shared" si="1"/>
        <v>0</v>
      </c>
      <c r="J28" s="9"/>
    </row>
    <row r="29" spans="1:10" ht="28.5" customHeight="1">
      <c r="A29" s="2">
        <v>22</v>
      </c>
      <c r="B29" s="4" t="s">
        <v>123</v>
      </c>
      <c r="C29" s="4" t="s">
        <v>106</v>
      </c>
      <c r="D29" s="4" t="s">
        <v>124</v>
      </c>
      <c r="E29" s="55" t="s">
        <v>108</v>
      </c>
      <c r="F29" s="55"/>
      <c r="G29" s="3">
        <v>0.5</v>
      </c>
      <c r="H29" s="6"/>
      <c r="I29" s="7">
        <f t="shared" si="1"/>
        <v>0</v>
      </c>
      <c r="J29" s="9"/>
    </row>
    <row r="30" spans="1:10" ht="28.5" customHeight="1">
      <c r="A30" s="2">
        <v>23</v>
      </c>
      <c r="B30" s="4" t="s">
        <v>125</v>
      </c>
      <c r="C30" s="4" t="s">
        <v>126</v>
      </c>
      <c r="D30" s="4" t="s">
        <v>127</v>
      </c>
      <c r="E30" s="55" t="s">
        <v>108</v>
      </c>
      <c r="F30" s="55"/>
      <c r="G30" s="3">
        <v>4.8000000000000001E-2</v>
      </c>
      <c r="H30" s="6"/>
      <c r="I30" s="7">
        <f t="shared" si="1"/>
        <v>0</v>
      </c>
      <c r="J30" s="9"/>
    </row>
    <row r="31" spans="1:10" ht="28.5" customHeight="1">
      <c r="A31" s="2">
        <v>24</v>
      </c>
      <c r="B31" s="4" t="s">
        <v>128</v>
      </c>
      <c r="C31" s="4" t="s">
        <v>129</v>
      </c>
      <c r="D31" s="4" t="s">
        <v>130</v>
      </c>
      <c r="E31" s="55" t="s">
        <v>131</v>
      </c>
      <c r="F31" s="55"/>
      <c r="G31" s="3">
        <v>223</v>
      </c>
      <c r="H31" s="6"/>
      <c r="I31" s="7">
        <f t="shared" si="1"/>
        <v>0</v>
      </c>
      <c r="J31" s="9"/>
    </row>
    <row r="32" spans="1:10" ht="28.5" customHeight="1">
      <c r="A32" s="2">
        <v>25</v>
      </c>
      <c r="B32" s="4" t="s">
        <v>132</v>
      </c>
      <c r="C32" s="4" t="s">
        <v>129</v>
      </c>
      <c r="D32" s="4" t="s">
        <v>133</v>
      </c>
      <c r="E32" s="55" t="s">
        <v>131</v>
      </c>
      <c r="F32" s="55"/>
      <c r="G32" s="3">
        <v>68</v>
      </c>
      <c r="H32" s="6"/>
      <c r="I32" s="7">
        <f t="shared" si="1"/>
        <v>0</v>
      </c>
      <c r="J32" s="9"/>
    </row>
    <row r="33" spans="1:10" ht="28.5" customHeight="1">
      <c r="A33" s="2">
        <v>26</v>
      </c>
      <c r="B33" s="4" t="s">
        <v>134</v>
      </c>
      <c r="C33" s="4" t="s">
        <v>135</v>
      </c>
      <c r="D33" s="4" t="s">
        <v>136</v>
      </c>
      <c r="E33" s="55" t="s">
        <v>137</v>
      </c>
      <c r="F33" s="55"/>
      <c r="G33" s="3">
        <v>25.6</v>
      </c>
      <c r="H33" s="6"/>
      <c r="I33" s="7">
        <f t="shared" si="1"/>
        <v>0</v>
      </c>
      <c r="J33" s="9"/>
    </row>
    <row r="34" spans="1:10" ht="28.5" customHeight="1">
      <c r="A34" s="2">
        <v>27</v>
      </c>
      <c r="B34" s="4" t="s">
        <v>138</v>
      </c>
      <c r="C34" s="4" t="s">
        <v>139</v>
      </c>
      <c r="D34" s="4" t="s">
        <v>140</v>
      </c>
      <c r="E34" s="55" t="s">
        <v>131</v>
      </c>
      <c r="F34" s="55"/>
      <c r="G34" s="3">
        <v>2</v>
      </c>
      <c r="H34" s="6"/>
      <c r="I34" s="7">
        <f t="shared" si="1"/>
        <v>0</v>
      </c>
      <c r="J34" s="9"/>
    </row>
    <row r="35" spans="1:10" ht="28.5" customHeight="1">
      <c r="A35" s="2">
        <v>28</v>
      </c>
      <c r="B35" s="4" t="s">
        <v>141</v>
      </c>
      <c r="C35" s="4" t="s">
        <v>139</v>
      </c>
      <c r="D35" s="4" t="s">
        <v>142</v>
      </c>
      <c r="E35" s="55" t="s">
        <v>131</v>
      </c>
      <c r="F35" s="55"/>
      <c r="G35" s="3">
        <v>1</v>
      </c>
      <c r="H35" s="6"/>
      <c r="I35" s="7">
        <f t="shared" si="1"/>
        <v>0</v>
      </c>
      <c r="J35" s="9"/>
    </row>
    <row r="36" spans="1:10" ht="28.5" customHeight="1">
      <c r="A36" s="2">
        <v>29</v>
      </c>
      <c r="B36" s="4" t="s">
        <v>143</v>
      </c>
      <c r="C36" s="4" t="s">
        <v>139</v>
      </c>
      <c r="D36" s="4" t="s">
        <v>144</v>
      </c>
      <c r="E36" s="55" t="s">
        <v>131</v>
      </c>
      <c r="F36" s="55"/>
      <c r="G36" s="3">
        <v>1</v>
      </c>
      <c r="H36" s="6"/>
      <c r="I36" s="7">
        <f t="shared" si="1"/>
        <v>0</v>
      </c>
      <c r="J36" s="9"/>
    </row>
    <row r="37" spans="1:10" ht="28.5" customHeight="1">
      <c r="A37" s="2">
        <v>30</v>
      </c>
      <c r="B37" s="4" t="s">
        <v>145</v>
      </c>
      <c r="C37" s="4" t="s">
        <v>139</v>
      </c>
      <c r="D37" s="4" t="s">
        <v>146</v>
      </c>
      <c r="E37" s="55" t="s">
        <v>131</v>
      </c>
      <c r="F37" s="55"/>
      <c r="G37" s="3">
        <v>1</v>
      </c>
      <c r="H37" s="6"/>
      <c r="I37" s="7">
        <f t="shared" si="1"/>
        <v>0</v>
      </c>
      <c r="J37" s="9"/>
    </row>
    <row r="38" spans="1:10" ht="28.5" customHeight="1">
      <c r="A38" s="2">
        <v>31</v>
      </c>
      <c r="B38" s="4" t="s">
        <v>147</v>
      </c>
      <c r="C38" s="4" t="s">
        <v>139</v>
      </c>
      <c r="D38" s="4" t="s">
        <v>148</v>
      </c>
      <c r="E38" s="55" t="s">
        <v>131</v>
      </c>
      <c r="F38" s="55"/>
      <c r="G38" s="3">
        <v>1</v>
      </c>
      <c r="H38" s="6"/>
      <c r="I38" s="7">
        <f t="shared" si="1"/>
        <v>0</v>
      </c>
      <c r="J38" s="9"/>
    </row>
    <row r="39" spans="1:10" ht="28.5" customHeight="1">
      <c r="A39" s="2">
        <v>32</v>
      </c>
      <c r="B39" s="4" t="s">
        <v>149</v>
      </c>
      <c r="C39" s="4" t="s">
        <v>150</v>
      </c>
      <c r="D39" s="4" t="s">
        <v>151</v>
      </c>
      <c r="E39" s="55" t="s">
        <v>137</v>
      </c>
      <c r="F39" s="55"/>
      <c r="G39" s="3">
        <v>8.8000000000000007</v>
      </c>
      <c r="H39" s="6"/>
      <c r="I39" s="7">
        <f t="shared" si="1"/>
        <v>0</v>
      </c>
      <c r="J39" s="9"/>
    </row>
    <row r="40" spans="1:10" ht="28.5" customHeight="1">
      <c r="A40" s="2">
        <v>33</v>
      </c>
      <c r="B40" s="4" t="s">
        <v>152</v>
      </c>
      <c r="C40" s="4" t="s">
        <v>153</v>
      </c>
      <c r="D40" s="4" t="s">
        <v>154</v>
      </c>
      <c r="E40" s="55" t="s">
        <v>70</v>
      </c>
      <c r="F40" s="55"/>
      <c r="G40" s="3">
        <v>8.64</v>
      </c>
      <c r="H40" s="6"/>
      <c r="I40" s="7">
        <f t="shared" si="1"/>
        <v>0</v>
      </c>
      <c r="J40" s="9"/>
    </row>
    <row r="41" spans="1:10" ht="28.5" customHeight="1">
      <c r="A41" s="2">
        <v>34</v>
      </c>
      <c r="B41" s="4" t="s">
        <v>155</v>
      </c>
      <c r="C41" s="4" t="s">
        <v>156</v>
      </c>
      <c r="D41" s="4" t="s">
        <v>157</v>
      </c>
      <c r="E41" s="55" t="s">
        <v>70</v>
      </c>
      <c r="F41" s="55"/>
      <c r="G41" s="3">
        <v>151</v>
      </c>
      <c r="H41" s="6"/>
      <c r="I41" s="7">
        <f t="shared" si="1"/>
        <v>0</v>
      </c>
      <c r="J41" s="9"/>
    </row>
    <row r="42" spans="1:10" ht="28.5" customHeight="1">
      <c r="A42" s="2">
        <v>35</v>
      </c>
      <c r="B42" s="4" t="s">
        <v>158</v>
      </c>
      <c r="C42" s="4" t="s">
        <v>159</v>
      </c>
      <c r="D42" s="4" t="s">
        <v>160</v>
      </c>
      <c r="E42" s="55" t="s">
        <v>70</v>
      </c>
      <c r="F42" s="55"/>
      <c r="G42" s="3">
        <v>151</v>
      </c>
      <c r="H42" s="6"/>
      <c r="I42" s="7">
        <f t="shared" si="1"/>
        <v>0</v>
      </c>
      <c r="J42" s="9"/>
    </row>
    <row r="43" spans="1:10" ht="28.5" customHeight="1">
      <c r="A43" s="2">
        <v>36</v>
      </c>
      <c r="B43" s="4" t="s">
        <v>161</v>
      </c>
      <c r="C43" s="4" t="s">
        <v>162</v>
      </c>
      <c r="D43" s="4" t="s">
        <v>163</v>
      </c>
      <c r="E43" s="55" t="s">
        <v>70</v>
      </c>
      <c r="F43" s="55"/>
      <c r="G43" s="3">
        <v>151</v>
      </c>
      <c r="H43" s="6"/>
      <c r="I43" s="7">
        <f t="shared" si="1"/>
        <v>0</v>
      </c>
      <c r="J43" s="9"/>
    </row>
    <row r="44" spans="1:10" ht="41.25" customHeight="1">
      <c r="A44" s="2">
        <v>37</v>
      </c>
      <c r="B44" s="4" t="s">
        <v>164</v>
      </c>
      <c r="C44" s="4" t="s">
        <v>165</v>
      </c>
      <c r="D44" s="4" t="s">
        <v>166</v>
      </c>
      <c r="E44" s="55" t="s">
        <v>70</v>
      </c>
      <c r="F44" s="55"/>
      <c r="G44" s="3">
        <v>151</v>
      </c>
      <c r="H44" s="6"/>
      <c r="I44" s="7">
        <f t="shared" si="1"/>
        <v>0</v>
      </c>
      <c r="J44" s="9"/>
    </row>
    <row r="45" spans="1:10" ht="41.25" customHeight="1">
      <c r="A45" s="2">
        <v>38</v>
      </c>
      <c r="B45" s="4" t="s">
        <v>167</v>
      </c>
      <c r="C45" s="4" t="s">
        <v>165</v>
      </c>
      <c r="D45" s="4" t="s">
        <v>168</v>
      </c>
      <c r="E45" s="55" t="s">
        <v>70</v>
      </c>
      <c r="F45" s="55"/>
      <c r="G45" s="3">
        <v>151</v>
      </c>
      <c r="H45" s="6"/>
      <c r="I45" s="7">
        <f t="shared" si="1"/>
        <v>0</v>
      </c>
      <c r="J45" s="9"/>
    </row>
    <row r="46" spans="1:10" ht="41.25" customHeight="1">
      <c r="A46" s="2">
        <v>39</v>
      </c>
      <c r="B46" s="4" t="s">
        <v>169</v>
      </c>
      <c r="C46" s="4" t="s">
        <v>170</v>
      </c>
      <c r="D46" s="4" t="s">
        <v>166</v>
      </c>
      <c r="E46" s="55" t="s">
        <v>70</v>
      </c>
      <c r="F46" s="55"/>
      <c r="G46" s="3">
        <v>230.18</v>
      </c>
      <c r="H46" s="6"/>
      <c r="I46" s="7">
        <f t="shared" si="1"/>
        <v>0</v>
      </c>
      <c r="J46" s="9"/>
    </row>
    <row r="47" spans="1:10" ht="41.25" customHeight="1">
      <c r="A47" s="2">
        <v>40</v>
      </c>
      <c r="B47" s="4" t="s">
        <v>171</v>
      </c>
      <c r="C47" s="4" t="s">
        <v>170</v>
      </c>
      <c r="D47" s="4" t="s">
        <v>168</v>
      </c>
      <c r="E47" s="55" t="s">
        <v>70</v>
      </c>
      <c r="F47" s="55"/>
      <c r="G47" s="3">
        <v>230.18</v>
      </c>
      <c r="H47" s="6"/>
      <c r="I47" s="7">
        <f t="shared" si="1"/>
        <v>0</v>
      </c>
      <c r="J47" s="9"/>
    </row>
    <row r="48" spans="1:10" ht="28.5" customHeight="1">
      <c r="A48" s="2">
        <v>41</v>
      </c>
      <c r="B48" s="4" t="s">
        <v>172</v>
      </c>
      <c r="C48" s="4" t="s">
        <v>156</v>
      </c>
      <c r="D48" s="4" t="s">
        <v>173</v>
      </c>
      <c r="E48" s="55" t="s">
        <v>70</v>
      </c>
      <c r="F48" s="55"/>
      <c r="G48" s="3">
        <v>714.29</v>
      </c>
      <c r="H48" s="6"/>
      <c r="I48" s="7">
        <f t="shared" si="1"/>
        <v>0</v>
      </c>
      <c r="J48" s="9"/>
    </row>
    <row r="49" spans="1:10" ht="41.25" customHeight="1">
      <c r="A49" s="2">
        <v>42</v>
      </c>
      <c r="B49" s="4" t="s">
        <v>174</v>
      </c>
      <c r="C49" s="4" t="s">
        <v>156</v>
      </c>
      <c r="D49" s="4" t="s">
        <v>175</v>
      </c>
      <c r="E49" s="55" t="s">
        <v>70</v>
      </c>
      <c r="F49" s="55"/>
      <c r="G49" s="3">
        <v>484.11</v>
      </c>
      <c r="H49" s="6"/>
      <c r="I49" s="7">
        <f t="shared" si="1"/>
        <v>0</v>
      </c>
      <c r="J49" s="9"/>
    </row>
    <row r="50" spans="1:10" ht="41.25" customHeight="1">
      <c r="A50" s="2">
        <v>43</v>
      </c>
      <c r="B50" s="4" t="s">
        <v>176</v>
      </c>
      <c r="C50" s="4" t="s">
        <v>177</v>
      </c>
      <c r="D50" s="4" t="s">
        <v>178</v>
      </c>
      <c r="E50" s="55" t="s">
        <v>70</v>
      </c>
      <c r="F50" s="55"/>
      <c r="G50" s="3">
        <v>91.84</v>
      </c>
      <c r="H50" s="6"/>
      <c r="I50" s="7">
        <f t="shared" si="1"/>
        <v>0</v>
      </c>
      <c r="J50" s="9"/>
    </row>
    <row r="51" spans="1:10" ht="41.25" customHeight="1">
      <c r="A51" s="2">
        <v>44</v>
      </c>
      <c r="B51" s="4" t="s">
        <v>179</v>
      </c>
      <c r="C51" s="4" t="s">
        <v>180</v>
      </c>
      <c r="D51" s="4" t="s">
        <v>178</v>
      </c>
      <c r="E51" s="55" t="s">
        <v>70</v>
      </c>
      <c r="F51" s="55"/>
      <c r="G51" s="3">
        <v>320.77999999999997</v>
      </c>
      <c r="H51" s="6"/>
      <c r="I51" s="7">
        <f t="shared" si="1"/>
        <v>0</v>
      </c>
      <c r="J51" s="9"/>
    </row>
    <row r="52" spans="1:10" ht="41.25" customHeight="1">
      <c r="A52" s="2">
        <v>45</v>
      </c>
      <c r="B52" s="4" t="s">
        <v>181</v>
      </c>
      <c r="C52" s="4" t="s">
        <v>182</v>
      </c>
      <c r="D52" s="4" t="s">
        <v>178</v>
      </c>
      <c r="E52" s="55" t="s">
        <v>70</v>
      </c>
      <c r="F52" s="55"/>
      <c r="G52" s="3">
        <v>71.489999999999995</v>
      </c>
      <c r="H52" s="6"/>
      <c r="I52" s="7">
        <f t="shared" si="1"/>
        <v>0</v>
      </c>
      <c r="J52" s="9"/>
    </row>
    <row r="53" spans="1:10" ht="28.5" customHeight="1">
      <c r="A53" s="2">
        <v>46</v>
      </c>
      <c r="B53" s="4" t="s">
        <v>183</v>
      </c>
      <c r="C53" s="4" t="s">
        <v>184</v>
      </c>
      <c r="D53" s="4" t="s">
        <v>185</v>
      </c>
      <c r="E53" s="55" t="s">
        <v>74</v>
      </c>
      <c r="F53" s="55"/>
      <c r="G53" s="3">
        <v>27.62</v>
      </c>
      <c r="H53" s="6"/>
      <c r="I53" s="7">
        <f t="shared" si="1"/>
        <v>0</v>
      </c>
      <c r="J53" s="9"/>
    </row>
    <row r="54" spans="1:10" ht="28.5" customHeight="1">
      <c r="A54" s="2">
        <v>47</v>
      </c>
      <c r="B54" s="4" t="s">
        <v>186</v>
      </c>
      <c r="C54" s="4" t="s">
        <v>187</v>
      </c>
      <c r="D54" s="4" t="s">
        <v>188</v>
      </c>
      <c r="E54" s="55" t="s">
        <v>70</v>
      </c>
      <c r="F54" s="55"/>
      <c r="G54" s="3">
        <v>97.75</v>
      </c>
      <c r="H54" s="6"/>
      <c r="I54" s="7">
        <f t="shared" si="1"/>
        <v>0</v>
      </c>
      <c r="J54" s="9"/>
    </row>
    <row r="55" spans="1:10" ht="28.5" customHeight="1">
      <c r="A55" s="2">
        <v>48</v>
      </c>
      <c r="B55" s="4" t="s">
        <v>189</v>
      </c>
      <c r="C55" s="4" t="s">
        <v>190</v>
      </c>
      <c r="D55" s="4" t="s">
        <v>191</v>
      </c>
      <c r="E55" s="55" t="s">
        <v>192</v>
      </c>
      <c r="F55" s="55"/>
      <c r="G55" s="3">
        <v>4</v>
      </c>
      <c r="H55" s="6"/>
      <c r="I55" s="7">
        <f t="shared" si="1"/>
        <v>0</v>
      </c>
      <c r="J55" s="9"/>
    </row>
    <row r="56" spans="1:10" ht="28.5" customHeight="1">
      <c r="A56" s="2">
        <v>49</v>
      </c>
      <c r="B56" s="4" t="s">
        <v>193</v>
      </c>
      <c r="C56" s="4" t="s">
        <v>194</v>
      </c>
      <c r="D56" s="4" t="s">
        <v>195</v>
      </c>
      <c r="E56" s="55" t="s">
        <v>70</v>
      </c>
      <c r="F56" s="55"/>
      <c r="G56" s="3">
        <v>21.08</v>
      </c>
      <c r="H56" s="6"/>
      <c r="I56" s="7">
        <f t="shared" si="1"/>
        <v>0</v>
      </c>
      <c r="J56" s="9"/>
    </row>
    <row r="57" spans="1:10" ht="28.5" customHeight="1">
      <c r="A57" s="2">
        <v>50</v>
      </c>
      <c r="B57" s="4" t="s">
        <v>196</v>
      </c>
      <c r="C57" s="4" t="s">
        <v>197</v>
      </c>
      <c r="D57" s="4" t="s">
        <v>198</v>
      </c>
      <c r="E57" s="55" t="s">
        <v>70</v>
      </c>
      <c r="F57" s="55"/>
      <c r="G57" s="3">
        <v>502.52</v>
      </c>
      <c r="H57" s="6"/>
      <c r="I57" s="7">
        <f t="shared" si="1"/>
        <v>0</v>
      </c>
      <c r="J57" s="9"/>
    </row>
    <row r="58" spans="1:10" ht="28.5" customHeight="1">
      <c r="A58" s="2">
        <v>51</v>
      </c>
      <c r="B58" s="4" t="s">
        <v>199</v>
      </c>
      <c r="C58" s="4" t="s">
        <v>200</v>
      </c>
      <c r="D58" s="4" t="s">
        <v>201</v>
      </c>
      <c r="E58" s="55" t="s">
        <v>70</v>
      </c>
      <c r="F58" s="55"/>
      <c r="G58" s="3">
        <v>65.28</v>
      </c>
      <c r="H58" s="6"/>
      <c r="I58" s="7">
        <f t="shared" si="1"/>
        <v>0</v>
      </c>
      <c r="J58" s="9"/>
    </row>
    <row r="59" spans="1:10" ht="28.5" customHeight="1">
      <c r="A59" s="2">
        <v>52</v>
      </c>
      <c r="B59" s="4" t="s">
        <v>202</v>
      </c>
      <c r="C59" s="4" t="s">
        <v>203</v>
      </c>
      <c r="D59" s="4" t="s">
        <v>204</v>
      </c>
      <c r="E59" s="55" t="s">
        <v>70</v>
      </c>
      <c r="F59" s="55"/>
      <c r="G59" s="3">
        <v>111.37</v>
      </c>
      <c r="H59" s="6"/>
      <c r="I59" s="7">
        <f t="shared" si="1"/>
        <v>0</v>
      </c>
      <c r="J59" s="9"/>
    </row>
    <row r="60" spans="1:10" ht="28.5" customHeight="1">
      <c r="A60" s="2"/>
      <c r="B60" s="4"/>
      <c r="C60" s="4" t="s">
        <v>205</v>
      </c>
      <c r="D60" s="4"/>
      <c r="E60" s="54"/>
      <c r="F60" s="54"/>
      <c r="G60" s="5"/>
      <c r="H60" s="7"/>
      <c r="I60" s="7"/>
      <c r="J60" s="9"/>
    </row>
    <row r="61" spans="1:10" ht="28.5" customHeight="1">
      <c r="A61" s="2">
        <v>53</v>
      </c>
      <c r="B61" s="4" t="s">
        <v>206</v>
      </c>
      <c r="C61" s="4" t="s">
        <v>68</v>
      </c>
      <c r="D61" s="4" t="s">
        <v>69</v>
      </c>
      <c r="E61" s="55" t="s">
        <v>70</v>
      </c>
      <c r="F61" s="55"/>
      <c r="G61" s="3">
        <v>51.84</v>
      </c>
      <c r="H61" s="6"/>
      <c r="I61" s="7">
        <f t="shared" si="1"/>
        <v>0</v>
      </c>
      <c r="J61" s="9"/>
    </row>
    <row r="62" spans="1:10" ht="28.5" customHeight="1">
      <c r="A62" s="2">
        <v>54</v>
      </c>
      <c r="B62" s="4" t="s">
        <v>207</v>
      </c>
      <c r="C62" s="4" t="s">
        <v>72</v>
      </c>
      <c r="D62" s="4" t="s">
        <v>73</v>
      </c>
      <c r="E62" s="55" t="s">
        <v>74</v>
      </c>
      <c r="F62" s="55"/>
      <c r="G62" s="3">
        <v>241.05</v>
      </c>
      <c r="H62" s="6"/>
      <c r="I62" s="7">
        <f t="shared" si="1"/>
        <v>0</v>
      </c>
      <c r="J62" s="9"/>
    </row>
    <row r="63" spans="1:10" ht="28.5" customHeight="1">
      <c r="A63" s="2">
        <v>55</v>
      </c>
      <c r="B63" s="4" t="s">
        <v>208</v>
      </c>
      <c r="C63" s="4" t="s">
        <v>76</v>
      </c>
      <c r="D63" s="4" t="s">
        <v>77</v>
      </c>
      <c r="E63" s="55" t="s">
        <v>74</v>
      </c>
      <c r="F63" s="55"/>
      <c r="G63" s="3">
        <v>50.84</v>
      </c>
      <c r="H63" s="6"/>
      <c r="I63" s="7">
        <f t="shared" si="1"/>
        <v>0</v>
      </c>
      <c r="J63" s="9"/>
    </row>
    <row r="64" spans="1:10" ht="41.25" customHeight="1">
      <c r="A64" s="2">
        <v>56</v>
      </c>
      <c r="B64" s="4" t="s">
        <v>209</v>
      </c>
      <c r="C64" s="4" t="s">
        <v>79</v>
      </c>
      <c r="D64" s="4" t="s">
        <v>80</v>
      </c>
      <c r="E64" s="55" t="s">
        <v>74</v>
      </c>
      <c r="F64" s="55"/>
      <c r="G64" s="3">
        <v>190.21</v>
      </c>
      <c r="H64" s="6"/>
      <c r="I64" s="7">
        <f t="shared" si="1"/>
        <v>0</v>
      </c>
      <c r="J64" s="9"/>
    </row>
    <row r="65" spans="1:10" ht="28.5" customHeight="1">
      <c r="A65" s="2">
        <v>57</v>
      </c>
      <c r="B65" s="4" t="s">
        <v>210</v>
      </c>
      <c r="C65" s="4" t="s">
        <v>82</v>
      </c>
      <c r="D65" s="4" t="s">
        <v>83</v>
      </c>
      <c r="E65" s="55" t="s">
        <v>74</v>
      </c>
      <c r="F65" s="55"/>
      <c r="G65" s="3">
        <v>0.8</v>
      </c>
      <c r="H65" s="6"/>
      <c r="I65" s="7">
        <f t="shared" si="1"/>
        <v>0</v>
      </c>
      <c r="J65" s="9"/>
    </row>
    <row r="66" spans="1:10" ht="41.25" customHeight="1">
      <c r="A66" s="2">
        <v>58</v>
      </c>
      <c r="B66" s="4" t="s">
        <v>211</v>
      </c>
      <c r="C66" s="4" t="s">
        <v>85</v>
      </c>
      <c r="D66" s="4" t="s">
        <v>86</v>
      </c>
      <c r="E66" s="55" t="s">
        <v>74</v>
      </c>
      <c r="F66" s="55"/>
      <c r="G66" s="3">
        <v>2.8</v>
      </c>
      <c r="H66" s="6"/>
      <c r="I66" s="7">
        <f t="shared" si="1"/>
        <v>0</v>
      </c>
      <c r="J66" s="9"/>
    </row>
    <row r="67" spans="1:10" ht="41.25" customHeight="1">
      <c r="A67" s="2">
        <v>59</v>
      </c>
      <c r="B67" s="4" t="s">
        <v>212</v>
      </c>
      <c r="C67" s="4" t="s">
        <v>88</v>
      </c>
      <c r="D67" s="4" t="s">
        <v>86</v>
      </c>
      <c r="E67" s="55" t="s">
        <v>74</v>
      </c>
      <c r="F67" s="55"/>
      <c r="G67" s="3">
        <v>40.299999999999997</v>
      </c>
      <c r="H67" s="6"/>
      <c r="I67" s="7">
        <f t="shared" si="1"/>
        <v>0</v>
      </c>
      <c r="J67" s="9"/>
    </row>
    <row r="68" spans="1:10" ht="41.25" customHeight="1">
      <c r="A68" s="2">
        <v>60</v>
      </c>
      <c r="B68" s="4" t="s">
        <v>213</v>
      </c>
      <c r="C68" s="4" t="s">
        <v>90</v>
      </c>
      <c r="D68" s="4" t="s">
        <v>86</v>
      </c>
      <c r="E68" s="55" t="s">
        <v>74</v>
      </c>
      <c r="F68" s="55"/>
      <c r="G68" s="3">
        <v>0.84</v>
      </c>
      <c r="H68" s="6"/>
      <c r="I68" s="7">
        <f t="shared" si="1"/>
        <v>0</v>
      </c>
      <c r="J68" s="9"/>
    </row>
    <row r="69" spans="1:10" ht="54" customHeight="1">
      <c r="A69" s="2">
        <v>61</v>
      </c>
      <c r="B69" s="4" t="s">
        <v>214</v>
      </c>
      <c r="C69" s="4" t="s">
        <v>92</v>
      </c>
      <c r="D69" s="4" t="s">
        <v>93</v>
      </c>
      <c r="E69" s="55" t="s">
        <v>74</v>
      </c>
      <c r="F69" s="55"/>
      <c r="G69" s="3">
        <v>0.17</v>
      </c>
      <c r="H69" s="6"/>
      <c r="I69" s="7">
        <f t="shared" si="1"/>
        <v>0</v>
      </c>
      <c r="J69" s="9"/>
    </row>
    <row r="70" spans="1:10" ht="41.25" customHeight="1">
      <c r="A70" s="2">
        <v>62</v>
      </c>
      <c r="B70" s="4" t="s">
        <v>215</v>
      </c>
      <c r="C70" s="4" t="s">
        <v>95</v>
      </c>
      <c r="D70" s="4" t="s">
        <v>96</v>
      </c>
      <c r="E70" s="55" t="s">
        <v>74</v>
      </c>
      <c r="F70" s="55"/>
      <c r="G70" s="3">
        <v>1.54</v>
      </c>
      <c r="H70" s="6"/>
      <c r="I70" s="7">
        <f t="shared" si="1"/>
        <v>0</v>
      </c>
      <c r="J70" s="9"/>
    </row>
    <row r="71" spans="1:10" ht="41.25" customHeight="1">
      <c r="A71" s="2">
        <v>63</v>
      </c>
      <c r="B71" s="4" t="s">
        <v>216</v>
      </c>
      <c r="C71" s="4" t="s">
        <v>98</v>
      </c>
      <c r="D71" s="4" t="s">
        <v>99</v>
      </c>
      <c r="E71" s="55" t="s">
        <v>74</v>
      </c>
      <c r="F71" s="55"/>
      <c r="G71" s="3">
        <v>4.79</v>
      </c>
      <c r="H71" s="6"/>
      <c r="I71" s="7">
        <f t="shared" si="1"/>
        <v>0</v>
      </c>
      <c r="J71" s="9"/>
    </row>
    <row r="72" spans="1:10" ht="28.5" customHeight="1">
      <c r="A72" s="2">
        <v>64</v>
      </c>
      <c r="B72" s="4" t="s">
        <v>217</v>
      </c>
      <c r="C72" s="4" t="s">
        <v>106</v>
      </c>
      <c r="D72" s="4" t="s">
        <v>107</v>
      </c>
      <c r="E72" s="55" t="s">
        <v>108</v>
      </c>
      <c r="F72" s="55"/>
      <c r="G72" s="3">
        <v>0.02</v>
      </c>
      <c r="H72" s="6"/>
      <c r="I72" s="7">
        <f t="shared" si="1"/>
        <v>0</v>
      </c>
      <c r="J72" s="9"/>
    </row>
    <row r="73" spans="1:10" ht="28.5" customHeight="1">
      <c r="A73" s="2">
        <v>65</v>
      </c>
      <c r="B73" s="4" t="s">
        <v>218</v>
      </c>
      <c r="C73" s="4" t="s">
        <v>106</v>
      </c>
      <c r="D73" s="4" t="s">
        <v>110</v>
      </c>
      <c r="E73" s="55" t="s">
        <v>108</v>
      </c>
      <c r="F73" s="55"/>
      <c r="G73" s="3">
        <v>0.2</v>
      </c>
      <c r="H73" s="6"/>
      <c r="I73" s="7">
        <f t="shared" ref="I73:I130" si="2">ROUND(G73*H73,2)</f>
        <v>0</v>
      </c>
      <c r="J73" s="9"/>
    </row>
    <row r="74" spans="1:10" ht="28.5" customHeight="1">
      <c r="A74" s="2">
        <v>66</v>
      </c>
      <c r="B74" s="4" t="s">
        <v>219</v>
      </c>
      <c r="C74" s="4" t="s">
        <v>106</v>
      </c>
      <c r="D74" s="4" t="s">
        <v>112</v>
      </c>
      <c r="E74" s="55" t="s">
        <v>108</v>
      </c>
      <c r="F74" s="55"/>
      <c r="G74" s="3">
        <v>2.544</v>
      </c>
      <c r="H74" s="6"/>
      <c r="I74" s="7">
        <f t="shared" si="2"/>
        <v>0</v>
      </c>
      <c r="J74" s="9"/>
    </row>
    <row r="75" spans="1:10" ht="28.5" customHeight="1">
      <c r="A75" s="2">
        <v>67</v>
      </c>
      <c r="B75" s="4" t="s">
        <v>220</v>
      </c>
      <c r="C75" s="4" t="s">
        <v>106</v>
      </c>
      <c r="D75" s="4" t="s">
        <v>114</v>
      </c>
      <c r="E75" s="55" t="s">
        <v>108</v>
      </c>
      <c r="F75" s="55"/>
      <c r="G75" s="3">
        <v>0.85</v>
      </c>
      <c r="H75" s="6"/>
      <c r="I75" s="7">
        <f t="shared" si="2"/>
        <v>0</v>
      </c>
      <c r="J75" s="9"/>
    </row>
    <row r="76" spans="1:10" ht="28.5" customHeight="1">
      <c r="A76" s="2">
        <v>68</v>
      </c>
      <c r="B76" s="4" t="s">
        <v>221</v>
      </c>
      <c r="C76" s="4" t="s">
        <v>106</v>
      </c>
      <c r="D76" s="4" t="s">
        <v>116</v>
      </c>
      <c r="E76" s="55" t="s">
        <v>108</v>
      </c>
      <c r="F76" s="55"/>
      <c r="G76" s="3">
        <v>0.05</v>
      </c>
      <c r="H76" s="6"/>
      <c r="I76" s="7">
        <f t="shared" si="2"/>
        <v>0</v>
      </c>
      <c r="J76" s="9"/>
    </row>
    <row r="77" spans="1:10" ht="28.5" customHeight="1">
      <c r="A77" s="2">
        <v>69</v>
      </c>
      <c r="B77" s="4" t="s">
        <v>222</v>
      </c>
      <c r="C77" s="4" t="s">
        <v>106</v>
      </c>
      <c r="D77" s="4" t="s">
        <v>118</v>
      </c>
      <c r="E77" s="55" t="s">
        <v>108</v>
      </c>
      <c r="F77" s="55"/>
      <c r="G77" s="3">
        <v>0.1</v>
      </c>
      <c r="H77" s="6"/>
      <c r="I77" s="7">
        <f t="shared" si="2"/>
        <v>0</v>
      </c>
      <c r="J77" s="9"/>
    </row>
    <row r="78" spans="1:10" ht="28.5" customHeight="1">
      <c r="A78" s="2">
        <v>70</v>
      </c>
      <c r="B78" s="4" t="s">
        <v>223</v>
      </c>
      <c r="C78" s="4" t="s">
        <v>126</v>
      </c>
      <c r="D78" s="4" t="s">
        <v>127</v>
      </c>
      <c r="E78" s="55" t="s">
        <v>108</v>
      </c>
      <c r="F78" s="55"/>
      <c r="G78" s="3">
        <v>0.01</v>
      </c>
      <c r="H78" s="6"/>
      <c r="I78" s="7">
        <f t="shared" si="2"/>
        <v>0</v>
      </c>
      <c r="J78" s="9"/>
    </row>
    <row r="79" spans="1:10" ht="28.5" customHeight="1">
      <c r="A79" s="2">
        <v>71</v>
      </c>
      <c r="B79" s="4" t="s">
        <v>224</v>
      </c>
      <c r="C79" s="4" t="s">
        <v>129</v>
      </c>
      <c r="D79" s="4" t="s">
        <v>130</v>
      </c>
      <c r="E79" s="55" t="s">
        <v>131</v>
      </c>
      <c r="F79" s="55"/>
      <c r="G79" s="3">
        <v>46</v>
      </c>
      <c r="H79" s="6"/>
      <c r="I79" s="7">
        <f t="shared" si="2"/>
        <v>0</v>
      </c>
      <c r="J79" s="9"/>
    </row>
    <row r="80" spans="1:10" ht="28.5" customHeight="1">
      <c r="A80" s="2">
        <v>72</v>
      </c>
      <c r="B80" s="4" t="s">
        <v>225</v>
      </c>
      <c r="C80" s="4" t="s">
        <v>135</v>
      </c>
      <c r="D80" s="4" t="s">
        <v>136</v>
      </c>
      <c r="E80" s="55" t="s">
        <v>137</v>
      </c>
      <c r="F80" s="55"/>
      <c r="G80" s="3">
        <v>12.8</v>
      </c>
      <c r="H80" s="6"/>
      <c r="I80" s="7">
        <f t="shared" si="2"/>
        <v>0</v>
      </c>
      <c r="J80" s="9"/>
    </row>
    <row r="81" spans="1:10" ht="28.5" customHeight="1">
      <c r="A81" s="2">
        <v>73</v>
      </c>
      <c r="B81" s="4" t="s">
        <v>226</v>
      </c>
      <c r="C81" s="4" t="s">
        <v>139</v>
      </c>
      <c r="D81" s="4" t="s">
        <v>140</v>
      </c>
      <c r="E81" s="55" t="s">
        <v>131</v>
      </c>
      <c r="F81" s="55"/>
      <c r="G81" s="3">
        <v>1</v>
      </c>
      <c r="H81" s="6"/>
      <c r="I81" s="7">
        <f t="shared" si="2"/>
        <v>0</v>
      </c>
      <c r="J81" s="9"/>
    </row>
    <row r="82" spans="1:10" ht="28.5" customHeight="1">
      <c r="A82" s="2">
        <v>74</v>
      </c>
      <c r="B82" s="4" t="s">
        <v>227</v>
      </c>
      <c r="C82" s="4" t="s">
        <v>139</v>
      </c>
      <c r="D82" s="4" t="s">
        <v>142</v>
      </c>
      <c r="E82" s="55" t="s">
        <v>131</v>
      </c>
      <c r="F82" s="55"/>
      <c r="G82" s="3">
        <v>1</v>
      </c>
      <c r="H82" s="6"/>
      <c r="I82" s="7">
        <f t="shared" si="2"/>
        <v>0</v>
      </c>
      <c r="J82" s="9"/>
    </row>
    <row r="83" spans="1:10" ht="28.5" customHeight="1">
      <c r="A83" s="2">
        <v>75</v>
      </c>
      <c r="B83" s="4" t="s">
        <v>228</v>
      </c>
      <c r="C83" s="4" t="s">
        <v>139</v>
      </c>
      <c r="D83" s="4" t="s">
        <v>144</v>
      </c>
      <c r="E83" s="55" t="s">
        <v>131</v>
      </c>
      <c r="F83" s="55"/>
      <c r="G83" s="3">
        <v>1</v>
      </c>
      <c r="H83" s="6"/>
      <c r="I83" s="7">
        <f t="shared" si="2"/>
        <v>0</v>
      </c>
      <c r="J83" s="9"/>
    </row>
    <row r="84" spans="1:10" ht="28.5" customHeight="1">
      <c r="A84" s="2">
        <v>76</v>
      </c>
      <c r="B84" s="4" t="s">
        <v>229</v>
      </c>
      <c r="C84" s="4" t="s">
        <v>139</v>
      </c>
      <c r="D84" s="4" t="s">
        <v>146</v>
      </c>
      <c r="E84" s="55" t="s">
        <v>131</v>
      </c>
      <c r="F84" s="55"/>
      <c r="G84" s="3">
        <v>1</v>
      </c>
      <c r="H84" s="6"/>
      <c r="I84" s="7">
        <f t="shared" si="2"/>
        <v>0</v>
      </c>
      <c r="J84" s="9"/>
    </row>
    <row r="85" spans="1:10" ht="28.5" customHeight="1">
      <c r="A85" s="2">
        <v>77</v>
      </c>
      <c r="B85" s="4" t="s">
        <v>230</v>
      </c>
      <c r="C85" s="4" t="s">
        <v>150</v>
      </c>
      <c r="D85" s="4" t="s">
        <v>151</v>
      </c>
      <c r="E85" s="55" t="s">
        <v>137</v>
      </c>
      <c r="F85" s="55"/>
      <c r="G85" s="3">
        <v>8.8000000000000007</v>
      </c>
      <c r="H85" s="6"/>
      <c r="I85" s="7">
        <f t="shared" si="2"/>
        <v>0</v>
      </c>
      <c r="J85" s="9"/>
    </row>
    <row r="86" spans="1:10" ht="28.5" customHeight="1">
      <c r="A86" s="2">
        <v>78</v>
      </c>
      <c r="B86" s="4" t="s">
        <v>231</v>
      </c>
      <c r="C86" s="4" t="s">
        <v>156</v>
      </c>
      <c r="D86" s="4" t="s">
        <v>157</v>
      </c>
      <c r="E86" s="55" t="s">
        <v>70</v>
      </c>
      <c r="F86" s="55"/>
      <c r="G86" s="3">
        <v>26.96</v>
      </c>
      <c r="H86" s="6"/>
      <c r="I86" s="7">
        <f t="shared" si="2"/>
        <v>0</v>
      </c>
      <c r="J86" s="9"/>
    </row>
    <row r="87" spans="1:10" ht="28.5" customHeight="1">
      <c r="A87" s="2">
        <v>79</v>
      </c>
      <c r="B87" s="4" t="s">
        <v>232</v>
      </c>
      <c r="C87" s="4" t="s">
        <v>159</v>
      </c>
      <c r="D87" s="4" t="s">
        <v>160</v>
      </c>
      <c r="E87" s="55" t="s">
        <v>70</v>
      </c>
      <c r="F87" s="55"/>
      <c r="G87" s="3">
        <v>26.96</v>
      </c>
      <c r="H87" s="6"/>
      <c r="I87" s="7">
        <f t="shared" si="2"/>
        <v>0</v>
      </c>
      <c r="J87" s="9"/>
    </row>
    <row r="88" spans="1:10" ht="28.5" customHeight="1">
      <c r="A88" s="2">
        <v>80</v>
      </c>
      <c r="B88" s="4" t="s">
        <v>233</v>
      </c>
      <c r="C88" s="4" t="s">
        <v>162</v>
      </c>
      <c r="D88" s="4" t="s">
        <v>163</v>
      </c>
      <c r="E88" s="55" t="s">
        <v>70</v>
      </c>
      <c r="F88" s="55"/>
      <c r="G88" s="3">
        <v>26.96</v>
      </c>
      <c r="H88" s="6"/>
      <c r="I88" s="7">
        <f t="shared" si="2"/>
        <v>0</v>
      </c>
      <c r="J88" s="9"/>
    </row>
    <row r="89" spans="1:10" ht="41.25" customHeight="1">
      <c r="A89" s="2">
        <v>81</v>
      </c>
      <c r="B89" s="4" t="s">
        <v>234</v>
      </c>
      <c r="C89" s="4" t="s">
        <v>165</v>
      </c>
      <c r="D89" s="4" t="s">
        <v>166</v>
      </c>
      <c r="E89" s="55" t="s">
        <v>70</v>
      </c>
      <c r="F89" s="55"/>
      <c r="G89" s="3">
        <v>26.96</v>
      </c>
      <c r="H89" s="6"/>
      <c r="I89" s="7">
        <f t="shared" si="2"/>
        <v>0</v>
      </c>
      <c r="J89" s="9"/>
    </row>
    <row r="90" spans="1:10" ht="41.25" customHeight="1">
      <c r="A90" s="2">
        <v>82</v>
      </c>
      <c r="B90" s="4" t="s">
        <v>235</v>
      </c>
      <c r="C90" s="4" t="s">
        <v>165</v>
      </c>
      <c r="D90" s="4" t="s">
        <v>168</v>
      </c>
      <c r="E90" s="55" t="s">
        <v>70</v>
      </c>
      <c r="F90" s="55"/>
      <c r="G90" s="3">
        <v>26.96</v>
      </c>
      <c r="H90" s="6"/>
      <c r="I90" s="7">
        <f t="shared" si="2"/>
        <v>0</v>
      </c>
      <c r="J90" s="9"/>
    </row>
    <row r="91" spans="1:10" ht="41.25" customHeight="1">
      <c r="A91" s="2">
        <v>83</v>
      </c>
      <c r="B91" s="4" t="s">
        <v>236</v>
      </c>
      <c r="C91" s="4" t="s">
        <v>170</v>
      </c>
      <c r="D91" s="4" t="s">
        <v>166</v>
      </c>
      <c r="E91" s="55" t="s">
        <v>70</v>
      </c>
      <c r="F91" s="55"/>
      <c r="G91" s="3">
        <v>50.46</v>
      </c>
      <c r="H91" s="6"/>
      <c r="I91" s="7">
        <f t="shared" si="2"/>
        <v>0</v>
      </c>
      <c r="J91" s="9"/>
    </row>
    <row r="92" spans="1:10" ht="41.25" customHeight="1">
      <c r="A92" s="2">
        <v>84</v>
      </c>
      <c r="B92" s="4" t="s">
        <v>237</v>
      </c>
      <c r="C92" s="4" t="s">
        <v>170</v>
      </c>
      <c r="D92" s="4" t="s">
        <v>168</v>
      </c>
      <c r="E92" s="55" t="s">
        <v>70</v>
      </c>
      <c r="F92" s="55"/>
      <c r="G92" s="3">
        <v>50.46</v>
      </c>
      <c r="H92" s="6"/>
      <c r="I92" s="7">
        <f t="shared" si="2"/>
        <v>0</v>
      </c>
      <c r="J92" s="9"/>
    </row>
    <row r="93" spans="1:10" ht="28.5" customHeight="1">
      <c r="A93" s="2">
        <v>85</v>
      </c>
      <c r="B93" s="4" t="s">
        <v>238</v>
      </c>
      <c r="C93" s="4" t="s">
        <v>156</v>
      </c>
      <c r="D93" s="4" t="s">
        <v>173</v>
      </c>
      <c r="E93" s="55" t="s">
        <v>70</v>
      </c>
      <c r="F93" s="55"/>
      <c r="G93" s="3">
        <v>143.43</v>
      </c>
      <c r="H93" s="6"/>
      <c r="I93" s="7">
        <f t="shared" si="2"/>
        <v>0</v>
      </c>
      <c r="J93" s="9"/>
    </row>
    <row r="94" spans="1:10" ht="41.25" customHeight="1">
      <c r="A94" s="2">
        <v>86</v>
      </c>
      <c r="B94" s="4" t="s">
        <v>239</v>
      </c>
      <c r="C94" s="4" t="s">
        <v>156</v>
      </c>
      <c r="D94" s="4" t="s">
        <v>175</v>
      </c>
      <c r="E94" s="55" t="s">
        <v>70</v>
      </c>
      <c r="F94" s="55"/>
      <c r="G94" s="3">
        <v>92.97</v>
      </c>
      <c r="H94" s="6"/>
      <c r="I94" s="7">
        <f t="shared" si="2"/>
        <v>0</v>
      </c>
      <c r="J94" s="9"/>
    </row>
    <row r="95" spans="1:10" ht="41.25" customHeight="1">
      <c r="A95" s="2">
        <v>87</v>
      </c>
      <c r="B95" s="4" t="s">
        <v>240</v>
      </c>
      <c r="C95" s="4" t="s">
        <v>177</v>
      </c>
      <c r="D95" s="4" t="s">
        <v>178</v>
      </c>
      <c r="E95" s="55" t="s">
        <v>70</v>
      </c>
      <c r="F95" s="55"/>
      <c r="G95" s="3">
        <v>10.24</v>
      </c>
      <c r="H95" s="6"/>
      <c r="I95" s="7">
        <f t="shared" si="2"/>
        <v>0</v>
      </c>
      <c r="J95" s="9"/>
    </row>
    <row r="96" spans="1:10" ht="41.25" customHeight="1">
      <c r="A96" s="2">
        <v>88</v>
      </c>
      <c r="B96" s="4" t="s">
        <v>241</v>
      </c>
      <c r="C96" s="4" t="s">
        <v>180</v>
      </c>
      <c r="D96" s="4" t="s">
        <v>178</v>
      </c>
      <c r="E96" s="55" t="s">
        <v>70</v>
      </c>
      <c r="F96" s="55"/>
      <c r="G96" s="3">
        <v>75.69</v>
      </c>
      <c r="H96" s="6"/>
      <c r="I96" s="7">
        <f t="shared" si="2"/>
        <v>0</v>
      </c>
      <c r="J96" s="9"/>
    </row>
    <row r="97" spans="1:10" ht="41.25" customHeight="1">
      <c r="A97" s="2">
        <v>89</v>
      </c>
      <c r="B97" s="4" t="s">
        <v>242</v>
      </c>
      <c r="C97" s="4" t="s">
        <v>182</v>
      </c>
      <c r="D97" s="4" t="s">
        <v>178</v>
      </c>
      <c r="E97" s="55" t="s">
        <v>70</v>
      </c>
      <c r="F97" s="55"/>
      <c r="G97" s="3">
        <v>7.04</v>
      </c>
      <c r="H97" s="6"/>
      <c r="I97" s="7">
        <f t="shared" si="2"/>
        <v>0</v>
      </c>
      <c r="J97" s="9"/>
    </row>
    <row r="98" spans="1:10" ht="28.5" customHeight="1">
      <c r="A98" s="2">
        <v>90</v>
      </c>
      <c r="B98" s="4" t="s">
        <v>243</v>
      </c>
      <c r="C98" s="4" t="s">
        <v>184</v>
      </c>
      <c r="D98" s="4" t="s">
        <v>185</v>
      </c>
      <c r="E98" s="55" t="s">
        <v>74</v>
      </c>
      <c r="F98" s="55"/>
      <c r="G98" s="3">
        <v>6.06</v>
      </c>
      <c r="H98" s="6"/>
      <c r="I98" s="7">
        <f t="shared" si="2"/>
        <v>0</v>
      </c>
      <c r="J98" s="9"/>
    </row>
    <row r="99" spans="1:10" ht="28.5" customHeight="1">
      <c r="A99" s="2">
        <v>91</v>
      </c>
      <c r="B99" s="4" t="s">
        <v>244</v>
      </c>
      <c r="C99" s="4" t="s">
        <v>187</v>
      </c>
      <c r="D99" s="4" t="s">
        <v>188</v>
      </c>
      <c r="E99" s="55" t="s">
        <v>70</v>
      </c>
      <c r="F99" s="55"/>
      <c r="G99" s="3">
        <v>10.24</v>
      </c>
      <c r="H99" s="6"/>
      <c r="I99" s="7">
        <f t="shared" si="2"/>
        <v>0</v>
      </c>
      <c r="J99" s="9"/>
    </row>
    <row r="100" spans="1:10" ht="54" customHeight="1">
      <c r="A100" s="2">
        <v>92</v>
      </c>
      <c r="B100" s="4" t="s">
        <v>245</v>
      </c>
      <c r="C100" s="4" t="s">
        <v>190</v>
      </c>
      <c r="D100" s="4" t="s">
        <v>246</v>
      </c>
      <c r="E100" s="55" t="s">
        <v>192</v>
      </c>
      <c r="F100" s="55"/>
      <c r="G100" s="3">
        <v>2</v>
      </c>
      <c r="H100" s="6"/>
      <c r="I100" s="7">
        <f t="shared" si="2"/>
        <v>0</v>
      </c>
      <c r="J100" s="9"/>
    </row>
    <row r="101" spans="1:10" ht="28.5" customHeight="1">
      <c r="A101" s="2">
        <v>93</v>
      </c>
      <c r="B101" s="4" t="s">
        <v>247</v>
      </c>
      <c r="C101" s="4" t="s">
        <v>194</v>
      </c>
      <c r="D101" s="4" t="s">
        <v>195</v>
      </c>
      <c r="E101" s="55" t="s">
        <v>70</v>
      </c>
      <c r="F101" s="55"/>
      <c r="G101" s="3">
        <v>11.84</v>
      </c>
      <c r="H101" s="6"/>
      <c r="I101" s="7">
        <f t="shared" si="2"/>
        <v>0</v>
      </c>
      <c r="J101" s="9"/>
    </row>
    <row r="102" spans="1:10" ht="28.5" customHeight="1">
      <c r="A102" s="2">
        <v>94</v>
      </c>
      <c r="B102" s="4" t="s">
        <v>248</v>
      </c>
      <c r="C102" s="4" t="s">
        <v>197</v>
      </c>
      <c r="D102" s="4" t="s">
        <v>249</v>
      </c>
      <c r="E102" s="55" t="s">
        <v>70</v>
      </c>
      <c r="F102" s="55"/>
      <c r="G102" s="3">
        <v>211.6</v>
      </c>
      <c r="H102" s="6"/>
      <c r="I102" s="7">
        <f t="shared" si="2"/>
        <v>0</v>
      </c>
      <c r="J102" s="9"/>
    </row>
    <row r="103" spans="1:10" ht="28.5" customHeight="1">
      <c r="A103" s="2">
        <v>95</v>
      </c>
      <c r="B103" s="4" t="s">
        <v>250</v>
      </c>
      <c r="C103" s="4" t="s">
        <v>200</v>
      </c>
      <c r="D103" s="4" t="s">
        <v>201</v>
      </c>
      <c r="E103" s="55" t="s">
        <v>70</v>
      </c>
      <c r="F103" s="55"/>
      <c r="G103" s="3">
        <v>5.6</v>
      </c>
      <c r="H103" s="6"/>
      <c r="I103" s="7">
        <f t="shared" si="2"/>
        <v>0</v>
      </c>
      <c r="J103" s="9"/>
    </row>
    <row r="104" spans="1:10" ht="28.5" customHeight="1">
      <c r="A104" s="2">
        <v>96</v>
      </c>
      <c r="B104" s="4" t="s">
        <v>251</v>
      </c>
      <c r="C104" s="4" t="s">
        <v>203</v>
      </c>
      <c r="D104" s="4" t="s">
        <v>252</v>
      </c>
      <c r="E104" s="55" t="s">
        <v>70</v>
      </c>
      <c r="F104" s="55"/>
      <c r="G104" s="3">
        <v>1.3</v>
      </c>
      <c r="H104" s="6"/>
      <c r="I104" s="7">
        <f t="shared" si="2"/>
        <v>0</v>
      </c>
      <c r="J104" s="9"/>
    </row>
    <row r="105" spans="1:10" ht="18" customHeight="1">
      <c r="A105" s="2"/>
      <c r="B105" s="4"/>
      <c r="C105" s="4" t="s">
        <v>253</v>
      </c>
      <c r="D105" s="4"/>
      <c r="E105" s="54"/>
      <c r="F105" s="54"/>
      <c r="G105" s="5"/>
      <c r="H105" s="7"/>
      <c r="I105" s="7"/>
      <c r="J105" s="9"/>
    </row>
    <row r="106" spans="1:10" ht="18" customHeight="1">
      <c r="A106" s="2"/>
      <c r="B106" s="4"/>
      <c r="C106" s="4" t="s">
        <v>254</v>
      </c>
      <c r="D106" s="4"/>
      <c r="E106" s="54"/>
      <c r="F106" s="54"/>
      <c r="G106" s="5"/>
      <c r="H106" s="7"/>
      <c r="I106" s="7"/>
      <c r="J106" s="9"/>
    </row>
    <row r="107" spans="1:10" ht="28.5" customHeight="1">
      <c r="A107" s="2">
        <v>97</v>
      </c>
      <c r="B107" s="4" t="s">
        <v>255</v>
      </c>
      <c r="C107" s="4" t="s">
        <v>256</v>
      </c>
      <c r="D107" s="4" t="s">
        <v>257</v>
      </c>
      <c r="E107" s="55" t="s">
        <v>258</v>
      </c>
      <c r="F107" s="55"/>
      <c r="G107" s="3">
        <v>1</v>
      </c>
      <c r="H107" s="6"/>
      <c r="I107" s="7">
        <f t="shared" si="2"/>
        <v>0</v>
      </c>
      <c r="J107" s="9"/>
    </row>
    <row r="108" spans="1:10" ht="28.5" customHeight="1">
      <c r="A108" s="2">
        <v>98</v>
      </c>
      <c r="B108" s="4" t="s">
        <v>259</v>
      </c>
      <c r="C108" s="4" t="s">
        <v>256</v>
      </c>
      <c r="D108" s="4" t="s">
        <v>260</v>
      </c>
      <c r="E108" s="55" t="s">
        <v>258</v>
      </c>
      <c r="F108" s="55"/>
      <c r="G108" s="3">
        <v>1</v>
      </c>
      <c r="H108" s="6"/>
      <c r="I108" s="7">
        <f t="shared" si="2"/>
        <v>0</v>
      </c>
      <c r="J108" s="9"/>
    </row>
    <row r="109" spans="1:10" ht="28.5" customHeight="1">
      <c r="A109" s="2">
        <v>99</v>
      </c>
      <c r="B109" s="4" t="s">
        <v>261</v>
      </c>
      <c r="C109" s="4" t="s">
        <v>262</v>
      </c>
      <c r="D109" s="4" t="s">
        <v>263</v>
      </c>
      <c r="E109" s="55" t="s">
        <v>74</v>
      </c>
      <c r="F109" s="55"/>
      <c r="G109" s="3">
        <v>0.8</v>
      </c>
      <c r="H109" s="6"/>
      <c r="I109" s="7">
        <f t="shared" si="2"/>
        <v>0</v>
      </c>
      <c r="J109" s="9"/>
    </row>
    <row r="110" spans="1:10" ht="41.25" customHeight="1">
      <c r="A110" s="2">
        <v>100</v>
      </c>
      <c r="B110" s="4" t="s">
        <v>264</v>
      </c>
      <c r="C110" s="4" t="s">
        <v>79</v>
      </c>
      <c r="D110" s="4" t="s">
        <v>80</v>
      </c>
      <c r="E110" s="55" t="s">
        <v>74</v>
      </c>
      <c r="F110" s="55"/>
      <c r="G110" s="3">
        <v>39.090000000000003</v>
      </c>
      <c r="H110" s="6"/>
      <c r="I110" s="7">
        <f t="shared" si="2"/>
        <v>0</v>
      </c>
      <c r="J110" s="9"/>
    </row>
    <row r="111" spans="1:10" ht="28.5" customHeight="1">
      <c r="A111" s="2">
        <v>101</v>
      </c>
      <c r="B111" s="4" t="s">
        <v>265</v>
      </c>
      <c r="C111" s="4" t="s">
        <v>76</v>
      </c>
      <c r="D111" s="4" t="s">
        <v>266</v>
      </c>
      <c r="E111" s="55" t="s">
        <v>74</v>
      </c>
      <c r="F111" s="55"/>
      <c r="G111" s="3">
        <v>182.11</v>
      </c>
      <c r="H111" s="6"/>
      <c r="I111" s="7">
        <f t="shared" si="2"/>
        <v>0</v>
      </c>
      <c r="J111" s="9"/>
    </row>
    <row r="112" spans="1:10" ht="28.5" customHeight="1">
      <c r="A112" s="2">
        <v>102</v>
      </c>
      <c r="B112" s="4" t="s">
        <v>267</v>
      </c>
      <c r="C112" s="4" t="s">
        <v>101</v>
      </c>
      <c r="D112" s="4" t="s">
        <v>268</v>
      </c>
      <c r="E112" s="55" t="s">
        <v>74</v>
      </c>
      <c r="F112" s="55"/>
      <c r="G112" s="3">
        <v>151.52000000000001</v>
      </c>
      <c r="H112" s="6"/>
      <c r="I112" s="7">
        <f t="shared" si="2"/>
        <v>0</v>
      </c>
      <c r="J112" s="9"/>
    </row>
    <row r="113" spans="1:10" ht="41.25" customHeight="1">
      <c r="A113" s="2">
        <v>103</v>
      </c>
      <c r="B113" s="4" t="s">
        <v>269</v>
      </c>
      <c r="C113" s="4" t="s">
        <v>270</v>
      </c>
      <c r="D113" s="4" t="s">
        <v>271</v>
      </c>
      <c r="E113" s="55" t="s">
        <v>258</v>
      </c>
      <c r="F113" s="55"/>
      <c r="G113" s="3">
        <v>2</v>
      </c>
      <c r="H113" s="6"/>
      <c r="I113" s="7">
        <f t="shared" si="2"/>
        <v>0</v>
      </c>
      <c r="J113" s="9"/>
    </row>
    <row r="114" spans="1:10" ht="41.25" customHeight="1">
      <c r="A114" s="2">
        <v>104</v>
      </c>
      <c r="B114" s="4" t="s">
        <v>272</v>
      </c>
      <c r="C114" s="4" t="s">
        <v>273</v>
      </c>
      <c r="D114" s="4" t="s">
        <v>274</v>
      </c>
      <c r="E114" s="55" t="s">
        <v>275</v>
      </c>
      <c r="F114" s="55"/>
      <c r="G114" s="3">
        <v>15</v>
      </c>
      <c r="H114" s="6"/>
      <c r="I114" s="7">
        <f t="shared" si="2"/>
        <v>0</v>
      </c>
      <c r="J114" s="9"/>
    </row>
    <row r="115" spans="1:10" ht="28.5" customHeight="1">
      <c r="A115" s="2">
        <v>105</v>
      </c>
      <c r="B115" s="4" t="s">
        <v>276</v>
      </c>
      <c r="C115" s="4" t="s">
        <v>277</v>
      </c>
      <c r="D115" s="4" t="s">
        <v>278</v>
      </c>
      <c r="E115" s="55" t="s">
        <v>70</v>
      </c>
      <c r="F115" s="55"/>
      <c r="G115" s="3">
        <v>200</v>
      </c>
      <c r="H115" s="6"/>
      <c r="I115" s="7">
        <f t="shared" si="2"/>
        <v>0</v>
      </c>
      <c r="J115" s="9"/>
    </row>
    <row r="116" spans="1:10" ht="41.25" customHeight="1">
      <c r="A116" s="2">
        <v>106</v>
      </c>
      <c r="B116" s="4" t="s">
        <v>279</v>
      </c>
      <c r="C116" s="4" t="s">
        <v>280</v>
      </c>
      <c r="D116" s="4" t="s">
        <v>281</v>
      </c>
      <c r="E116" s="55" t="s">
        <v>70</v>
      </c>
      <c r="F116" s="55"/>
      <c r="G116" s="3">
        <v>358.5</v>
      </c>
      <c r="H116" s="6"/>
      <c r="I116" s="7">
        <f t="shared" si="2"/>
        <v>0</v>
      </c>
      <c r="J116" s="9"/>
    </row>
    <row r="117" spans="1:10" ht="28.5" customHeight="1">
      <c r="A117" s="2">
        <v>107</v>
      </c>
      <c r="B117" s="4" t="s">
        <v>282</v>
      </c>
      <c r="C117" s="4" t="s">
        <v>283</v>
      </c>
      <c r="D117" s="4" t="s">
        <v>284</v>
      </c>
      <c r="E117" s="55" t="s">
        <v>137</v>
      </c>
      <c r="F117" s="55"/>
      <c r="G117" s="3">
        <v>450</v>
      </c>
      <c r="H117" s="6"/>
      <c r="I117" s="7">
        <f t="shared" si="2"/>
        <v>0</v>
      </c>
      <c r="J117" s="9"/>
    </row>
    <row r="118" spans="1:10" ht="28.5" customHeight="1">
      <c r="A118" s="2">
        <v>108</v>
      </c>
      <c r="B118" s="4" t="s">
        <v>285</v>
      </c>
      <c r="C118" s="4" t="s">
        <v>286</v>
      </c>
      <c r="D118" s="4" t="s">
        <v>287</v>
      </c>
      <c r="E118" s="55" t="s">
        <v>137</v>
      </c>
      <c r="F118" s="55"/>
      <c r="G118" s="3">
        <v>1000</v>
      </c>
      <c r="H118" s="6"/>
      <c r="I118" s="7">
        <f t="shared" si="2"/>
        <v>0</v>
      </c>
      <c r="J118" s="9"/>
    </row>
    <row r="119" spans="1:10" ht="41.25" customHeight="1">
      <c r="A119" s="2">
        <v>109</v>
      </c>
      <c r="B119" s="4" t="s">
        <v>288</v>
      </c>
      <c r="C119" s="4" t="s">
        <v>283</v>
      </c>
      <c r="D119" s="4" t="s">
        <v>289</v>
      </c>
      <c r="E119" s="55" t="s">
        <v>137</v>
      </c>
      <c r="F119" s="55"/>
      <c r="G119" s="3">
        <v>100</v>
      </c>
      <c r="H119" s="6"/>
      <c r="I119" s="7">
        <f t="shared" si="2"/>
        <v>0</v>
      </c>
      <c r="J119" s="9"/>
    </row>
    <row r="120" spans="1:10" ht="54" customHeight="1">
      <c r="A120" s="2">
        <v>110</v>
      </c>
      <c r="B120" s="4" t="s">
        <v>290</v>
      </c>
      <c r="C120" s="4" t="s">
        <v>291</v>
      </c>
      <c r="D120" s="4" t="s">
        <v>292</v>
      </c>
      <c r="E120" s="55" t="s">
        <v>74</v>
      </c>
      <c r="F120" s="55"/>
      <c r="G120" s="3">
        <v>892.5</v>
      </c>
      <c r="H120" s="6"/>
      <c r="I120" s="7">
        <f t="shared" si="2"/>
        <v>0</v>
      </c>
      <c r="J120" s="9"/>
    </row>
    <row r="121" spans="1:10" ht="28.5" customHeight="1">
      <c r="A121" s="2">
        <v>111</v>
      </c>
      <c r="B121" s="4" t="s">
        <v>293</v>
      </c>
      <c r="C121" s="4" t="s">
        <v>79</v>
      </c>
      <c r="D121" s="4" t="s">
        <v>294</v>
      </c>
      <c r="E121" s="55" t="s">
        <v>74</v>
      </c>
      <c r="F121" s="55"/>
      <c r="G121" s="3">
        <v>860.71</v>
      </c>
      <c r="H121" s="6"/>
      <c r="I121" s="7">
        <f t="shared" si="2"/>
        <v>0</v>
      </c>
      <c r="J121" s="9"/>
    </row>
    <row r="122" spans="1:10" s="38" customFormat="1" ht="28.5" customHeight="1">
      <c r="A122" s="33">
        <v>112</v>
      </c>
      <c r="B122" s="34" t="s">
        <v>295</v>
      </c>
      <c r="C122" s="34" t="s">
        <v>296</v>
      </c>
      <c r="D122" s="34" t="s">
        <v>297</v>
      </c>
      <c r="E122" s="58" t="s">
        <v>137</v>
      </c>
      <c r="F122" s="58"/>
      <c r="G122" s="35">
        <v>100</v>
      </c>
      <c r="H122" s="6"/>
      <c r="I122" s="36">
        <f t="shared" si="2"/>
        <v>0</v>
      </c>
      <c r="J122" s="37"/>
    </row>
    <row r="123" spans="1:10" ht="28.5" customHeight="1">
      <c r="A123" s="2">
        <v>113</v>
      </c>
      <c r="B123" s="4" t="s">
        <v>298</v>
      </c>
      <c r="C123" s="4" t="s">
        <v>299</v>
      </c>
      <c r="D123" s="4" t="s">
        <v>300</v>
      </c>
      <c r="E123" s="55" t="s">
        <v>74</v>
      </c>
      <c r="F123" s="55"/>
      <c r="G123" s="3">
        <v>150</v>
      </c>
      <c r="H123" s="6"/>
      <c r="I123" s="7">
        <f t="shared" si="2"/>
        <v>0</v>
      </c>
      <c r="J123" s="9"/>
    </row>
    <row r="124" spans="1:10" ht="28.5" customHeight="1">
      <c r="A124" s="2">
        <v>114</v>
      </c>
      <c r="B124" s="4" t="s">
        <v>301</v>
      </c>
      <c r="C124" s="4" t="s">
        <v>302</v>
      </c>
      <c r="D124" s="4" t="s">
        <v>303</v>
      </c>
      <c r="E124" s="55" t="s">
        <v>74</v>
      </c>
      <c r="F124" s="55"/>
      <c r="G124" s="3">
        <v>2.16</v>
      </c>
      <c r="H124" s="6"/>
      <c r="I124" s="7">
        <f t="shared" si="2"/>
        <v>0</v>
      </c>
      <c r="J124" s="9"/>
    </row>
    <row r="125" spans="1:10" ht="28.5" customHeight="1">
      <c r="A125" s="2">
        <v>115</v>
      </c>
      <c r="B125" s="4" t="s">
        <v>304</v>
      </c>
      <c r="C125" s="4" t="s">
        <v>305</v>
      </c>
      <c r="D125" s="4" t="s">
        <v>306</v>
      </c>
      <c r="E125" s="55" t="s">
        <v>74</v>
      </c>
      <c r="F125" s="55"/>
      <c r="G125" s="3">
        <v>2.16</v>
      </c>
      <c r="H125" s="6"/>
      <c r="I125" s="7">
        <f t="shared" si="2"/>
        <v>0</v>
      </c>
      <c r="J125" s="9"/>
    </row>
    <row r="126" spans="1:10" ht="18" customHeight="1">
      <c r="A126" s="2"/>
      <c r="B126" s="4"/>
      <c r="C126" s="4" t="s">
        <v>307</v>
      </c>
      <c r="D126" s="4"/>
      <c r="E126" s="54"/>
      <c r="F126" s="54"/>
      <c r="G126" s="5"/>
      <c r="H126" s="7"/>
      <c r="I126" s="7"/>
      <c r="J126" s="9"/>
    </row>
    <row r="127" spans="1:10" ht="28.5" customHeight="1">
      <c r="A127" s="2">
        <v>196</v>
      </c>
      <c r="B127" s="4" t="s">
        <v>308</v>
      </c>
      <c r="C127" s="4" t="s">
        <v>309</v>
      </c>
      <c r="D127" s="4" t="s">
        <v>310</v>
      </c>
      <c r="E127" s="55" t="s">
        <v>70</v>
      </c>
      <c r="F127" s="55"/>
      <c r="G127" s="3">
        <v>195.5</v>
      </c>
      <c r="H127" s="6"/>
      <c r="I127" s="7">
        <f t="shared" si="2"/>
        <v>0</v>
      </c>
      <c r="J127" s="9"/>
    </row>
    <row r="128" spans="1:10" ht="28.5" customHeight="1">
      <c r="A128" s="2">
        <v>197</v>
      </c>
      <c r="B128" s="4" t="s">
        <v>311</v>
      </c>
      <c r="C128" s="4" t="s">
        <v>309</v>
      </c>
      <c r="D128" s="4" t="s">
        <v>312</v>
      </c>
      <c r="E128" s="55" t="s">
        <v>70</v>
      </c>
      <c r="F128" s="55"/>
      <c r="G128" s="3">
        <v>20.48</v>
      </c>
      <c r="H128" s="6"/>
      <c r="I128" s="7">
        <f t="shared" si="2"/>
        <v>0</v>
      </c>
      <c r="J128" s="9"/>
    </row>
    <row r="129" spans="1:10" ht="28.5" customHeight="1">
      <c r="A129" s="2">
        <v>198</v>
      </c>
      <c r="B129" s="4" t="s">
        <v>313</v>
      </c>
      <c r="C129" s="4" t="s">
        <v>314</v>
      </c>
      <c r="D129" s="4" t="s">
        <v>315</v>
      </c>
      <c r="E129" s="55" t="s">
        <v>70</v>
      </c>
      <c r="F129" s="55"/>
      <c r="G129" s="3">
        <v>396</v>
      </c>
      <c r="H129" s="6"/>
      <c r="I129" s="7">
        <f t="shared" si="2"/>
        <v>0</v>
      </c>
      <c r="J129" s="9"/>
    </row>
    <row r="130" spans="1:10" ht="28.5" customHeight="1">
      <c r="A130" s="2">
        <v>199</v>
      </c>
      <c r="B130" s="4" t="s">
        <v>316</v>
      </c>
      <c r="C130" s="4" t="s">
        <v>317</v>
      </c>
      <c r="D130" s="4" t="s">
        <v>318</v>
      </c>
      <c r="E130" s="55" t="s">
        <v>70</v>
      </c>
      <c r="F130" s="55"/>
      <c r="G130" s="3">
        <v>290</v>
      </c>
      <c r="H130" s="6"/>
      <c r="I130" s="7">
        <f t="shared" si="2"/>
        <v>0</v>
      </c>
      <c r="J130" s="9"/>
    </row>
    <row r="131" spans="1:10" ht="28.5" customHeight="1">
      <c r="A131" s="59" t="s">
        <v>319</v>
      </c>
      <c r="B131" s="60"/>
      <c r="C131" s="60"/>
      <c r="D131" s="60"/>
      <c r="E131" s="60"/>
      <c r="F131" s="60"/>
      <c r="G131" s="60"/>
      <c r="H131" s="60"/>
      <c r="I131" s="10">
        <f>SUM(I7:I130)</f>
        <v>0</v>
      </c>
      <c r="J131" s="11"/>
    </row>
    <row r="132" spans="1:10" ht="17.25" customHeight="1">
      <c r="A132" s="61"/>
      <c r="B132" s="61"/>
      <c r="C132" s="61"/>
      <c r="D132" s="61"/>
      <c r="E132" s="61"/>
      <c r="F132" s="61"/>
      <c r="G132" s="61"/>
      <c r="H132" s="61"/>
      <c r="I132" s="61"/>
      <c r="J132" s="61"/>
    </row>
    <row r="133" spans="1:10" ht="17.25" customHeight="1">
      <c r="A133" s="61"/>
      <c r="B133" s="61"/>
      <c r="C133" s="61"/>
      <c r="D133" s="61"/>
      <c r="E133" s="61"/>
      <c r="F133" s="62"/>
      <c r="G133" s="62"/>
      <c r="H133" s="62"/>
      <c r="I133" s="63"/>
      <c r="J133" s="63"/>
    </row>
  </sheetData>
  <sheetProtection algorithmName="SHA-512" hashValue="w2yODDzwDZr6rY0ItSZG1Agw5olohkdEvAYze47E3QlQmd8LtiORrjeInoSSoUZTYuQ6+uBoRljSMQdnMp5qkQ==" saltValue="hG3jBR/avykbsS6bLpXEeA==" spinCount="100000" sheet="1" objects="1" scenarios="1"/>
  <mergeCells count="143">
    <mergeCell ref="E127:F127"/>
    <mergeCell ref="E128:F128"/>
    <mergeCell ref="E129:F129"/>
    <mergeCell ref="E130:F130"/>
    <mergeCell ref="A131:H131"/>
    <mergeCell ref="A132:J132"/>
    <mergeCell ref="A133:E133"/>
    <mergeCell ref="F133:H133"/>
    <mergeCell ref="I133:J133"/>
    <mergeCell ref="E118:F118"/>
    <mergeCell ref="E119:F119"/>
    <mergeCell ref="E120:F120"/>
    <mergeCell ref="E121:F121"/>
    <mergeCell ref="E122:F122"/>
    <mergeCell ref="E123:F123"/>
    <mergeCell ref="E124:F124"/>
    <mergeCell ref="E125:F125"/>
    <mergeCell ref="E126:F126"/>
    <mergeCell ref="E109:F109"/>
    <mergeCell ref="E110:F110"/>
    <mergeCell ref="E111:F111"/>
    <mergeCell ref="E112:F112"/>
    <mergeCell ref="E113:F113"/>
    <mergeCell ref="E114:F114"/>
    <mergeCell ref="E115:F115"/>
    <mergeCell ref="E116:F116"/>
    <mergeCell ref="E117:F117"/>
    <mergeCell ref="E100:F100"/>
    <mergeCell ref="E101:F101"/>
    <mergeCell ref="E102:F102"/>
    <mergeCell ref="E103:F103"/>
    <mergeCell ref="E104:F104"/>
    <mergeCell ref="E105:F105"/>
    <mergeCell ref="E106:F106"/>
    <mergeCell ref="E107:F107"/>
    <mergeCell ref="E108:F108"/>
    <mergeCell ref="E91:F91"/>
    <mergeCell ref="E92:F92"/>
    <mergeCell ref="E93:F93"/>
    <mergeCell ref="E94:F94"/>
    <mergeCell ref="E95:F95"/>
    <mergeCell ref="E96:F96"/>
    <mergeCell ref="E97:F97"/>
    <mergeCell ref="E98:F98"/>
    <mergeCell ref="E99:F99"/>
    <mergeCell ref="E82:F82"/>
    <mergeCell ref="E83:F83"/>
    <mergeCell ref="E84:F84"/>
    <mergeCell ref="E85:F85"/>
    <mergeCell ref="E86:F86"/>
    <mergeCell ref="E87:F87"/>
    <mergeCell ref="E88:F88"/>
    <mergeCell ref="E89:F89"/>
    <mergeCell ref="E90:F90"/>
    <mergeCell ref="E73:F73"/>
    <mergeCell ref="E74:F74"/>
    <mergeCell ref="E75:F75"/>
    <mergeCell ref="E76:F76"/>
    <mergeCell ref="E77:F77"/>
    <mergeCell ref="E78:F78"/>
    <mergeCell ref="E79:F79"/>
    <mergeCell ref="E80:F80"/>
    <mergeCell ref="E81:F81"/>
    <mergeCell ref="E64:F64"/>
    <mergeCell ref="E65:F65"/>
    <mergeCell ref="E66:F66"/>
    <mergeCell ref="E67:F67"/>
    <mergeCell ref="E68:F68"/>
    <mergeCell ref="E69:F69"/>
    <mergeCell ref="E70:F70"/>
    <mergeCell ref="E71:F71"/>
    <mergeCell ref="E72:F72"/>
    <mergeCell ref="E55:F55"/>
    <mergeCell ref="E56:F56"/>
    <mergeCell ref="E57:F57"/>
    <mergeCell ref="E58:F58"/>
    <mergeCell ref="E59:F59"/>
    <mergeCell ref="E60:F60"/>
    <mergeCell ref="E61:F61"/>
    <mergeCell ref="E62:F62"/>
    <mergeCell ref="E63:F63"/>
    <mergeCell ref="E46:F46"/>
    <mergeCell ref="E47:F47"/>
    <mergeCell ref="E48:F48"/>
    <mergeCell ref="E49:F49"/>
    <mergeCell ref="E50:F50"/>
    <mergeCell ref="E51:F51"/>
    <mergeCell ref="E52:F52"/>
    <mergeCell ref="E53:F53"/>
    <mergeCell ref="E54:F54"/>
    <mergeCell ref="E37:F37"/>
    <mergeCell ref="E38:F38"/>
    <mergeCell ref="E39:F39"/>
    <mergeCell ref="E40:F40"/>
    <mergeCell ref="E41:F41"/>
    <mergeCell ref="E42:F42"/>
    <mergeCell ref="E43:F43"/>
    <mergeCell ref="E44:F44"/>
    <mergeCell ref="E45:F45"/>
    <mergeCell ref="E28:F28"/>
    <mergeCell ref="E29:F29"/>
    <mergeCell ref="E30:F30"/>
    <mergeCell ref="E31:F31"/>
    <mergeCell ref="E32:F32"/>
    <mergeCell ref="E33:F33"/>
    <mergeCell ref="E34:F34"/>
    <mergeCell ref="E35:F35"/>
    <mergeCell ref="E36:F36"/>
    <mergeCell ref="E19:F19"/>
    <mergeCell ref="E20:F20"/>
    <mergeCell ref="E21:F21"/>
    <mergeCell ref="E22:F22"/>
    <mergeCell ref="E23:F23"/>
    <mergeCell ref="E24:F24"/>
    <mergeCell ref="E25:F25"/>
    <mergeCell ref="E26:F26"/>
    <mergeCell ref="E27:F27"/>
    <mergeCell ref="E10:F10"/>
    <mergeCell ref="E11:F11"/>
    <mergeCell ref="E12:F12"/>
    <mergeCell ref="E13:F13"/>
    <mergeCell ref="E14:F14"/>
    <mergeCell ref="E15:F15"/>
    <mergeCell ref="E16:F16"/>
    <mergeCell ref="E17:F17"/>
    <mergeCell ref="E18:F18"/>
    <mergeCell ref="A1:J1"/>
    <mergeCell ref="A2:E2"/>
    <mergeCell ref="F2:H2"/>
    <mergeCell ref="I2:J2"/>
    <mergeCell ref="H3:J3"/>
    <mergeCell ref="E6:F6"/>
    <mergeCell ref="E7:F7"/>
    <mergeCell ref="E8:F8"/>
    <mergeCell ref="E9:F9"/>
    <mergeCell ref="A3:A5"/>
    <mergeCell ref="B3:B5"/>
    <mergeCell ref="C3:C5"/>
    <mergeCell ref="D3:D5"/>
    <mergeCell ref="G3:G5"/>
    <mergeCell ref="H4:H5"/>
    <mergeCell ref="I4:I5"/>
    <mergeCell ref="E3:F5"/>
  </mergeCells>
  <phoneticPr fontId="27" type="noConversion"/>
  <printOptions horizontalCentered="1"/>
  <pageMargins left="0.118110236220472" right="0.118110236220472" top="0.59055118110236204" bottom="0.78740157480314998" header="0.59055118110236204"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
  <sheetViews>
    <sheetView showGridLines="0" topLeftCell="A88" workbookViewId="0">
      <selection activeCell="D26" sqref="D26"/>
    </sheetView>
  </sheetViews>
  <sheetFormatPr defaultColWidth="7.7109375" defaultRowHeight="12"/>
  <cols>
    <col min="1" max="1" width="9.140625" style="21" customWidth="1"/>
    <col min="2" max="2" width="9.85546875" style="21" customWidth="1"/>
    <col min="3" max="3" width="11.85546875" style="21" customWidth="1"/>
    <col min="4" max="4" width="25.42578125" style="21" customWidth="1"/>
    <col min="5" max="5" width="0.85546875" style="21" customWidth="1"/>
    <col min="6" max="6" width="4.28515625" style="21" customWidth="1"/>
    <col min="7" max="7" width="8.85546875" style="21" customWidth="1"/>
    <col min="8" max="9" width="14.140625" style="21" customWidth="1"/>
    <col min="10" max="10" width="8.85546875" style="21" customWidth="1"/>
    <col min="11" max="16384" width="7.7109375" style="21"/>
  </cols>
  <sheetData>
    <row r="1" spans="1:10" ht="39.75" customHeight="1">
      <c r="A1" s="48" t="s">
        <v>52</v>
      </c>
      <c r="B1" s="48"/>
      <c r="C1" s="48"/>
      <c r="D1" s="48"/>
      <c r="E1" s="48"/>
      <c r="F1" s="48"/>
      <c r="G1" s="48"/>
      <c r="H1" s="48"/>
      <c r="I1" s="49"/>
      <c r="J1" s="49"/>
    </row>
    <row r="2" spans="1:10" ht="20.25" customHeight="1">
      <c r="A2" s="50" t="s">
        <v>53</v>
      </c>
      <c r="B2" s="50"/>
      <c r="C2" s="50"/>
      <c r="D2" s="50"/>
      <c r="E2" s="50"/>
      <c r="F2" s="50"/>
      <c r="G2" s="50"/>
      <c r="H2" s="50"/>
      <c r="I2" s="51"/>
      <c r="J2" s="51"/>
    </row>
    <row r="3" spans="1:10" ht="18" customHeight="1">
      <c r="A3" s="56" t="s">
        <v>54</v>
      </c>
      <c r="B3" s="52" t="s">
        <v>55</v>
      </c>
      <c r="C3" s="52" t="s">
        <v>56</v>
      </c>
      <c r="D3" s="52" t="s">
        <v>57</v>
      </c>
      <c r="E3" s="52" t="s">
        <v>58</v>
      </c>
      <c r="F3" s="52"/>
      <c r="G3" s="52" t="s">
        <v>59</v>
      </c>
      <c r="H3" s="52" t="s">
        <v>60</v>
      </c>
      <c r="I3" s="52"/>
      <c r="J3" s="53"/>
    </row>
    <row r="4" spans="1:10" ht="18" customHeight="1">
      <c r="A4" s="57"/>
      <c r="B4" s="55"/>
      <c r="C4" s="55"/>
      <c r="D4" s="55"/>
      <c r="E4" s="55"/>
      <c r="F4" s="55"/>
      <c r="G4" s="55"/>
      <c r="H4" s="55" t="s">
        <v>61</v>
      </c>
      <c r="I4" s="55" t="s">
        <v>62</v>
      </c>
      <c r="J4" s="8" t="s">
        <v>63</v>
      </c>
    </row>
    <row r="5" spans="1:10" ht="18" customHeight="1">
      <c r="A5" s="57"/>
      <c r="B5" s="55"/>
      <c r="C5" s="55"/>
      <c r="D5" s="55"/>
      <c r="E5" s="55"/>
      <c r="F5" s="55"/>
      <c r="G5" s="55"/>
      <c r="H5" s="55"/>
      <c r="I5" s="55"/>
      <c r="J5" s="8" t="s">
        <v>64</v>
      </c>
    </row>
    <row r="6" spans="1:10" ht="28.5" customHeight="1">
      <c r="A6" s="2"/>
      <c r="B6" s="4"/>
      <c r="C6" s="4" t="s">
        <v>320</v>
      </c>
      <c r="D6" s="4"/>
      <c r="E6" s="54"/>
      <c r="F6" s="54"/>
      <c r="G6" s="5"/>
      <c r="H6" s="5"/>
      <c r="I6" s="5"/>
      <c r="J6" s="9"/>
    </row>
    <row r="7" spans="1:10" ht="28.5" customHeight="1">
      <c r="A7" s="2"/>
      <c r="B7" s="4"/>
      <c r="C7" s="4" t="s">
        <v>321</v>
      </c>
      <c r="D7" s="4"/>
      <c r="E7" s="54"/>
      <c r="F7" s="54"/>
      <c r="G7" s="5"/>
      <c r="H7" s="5"/>
      <c r="I7" s="5"/>
      <c r="J7" s="9"/>
    </row>
    <row r="8" spans="1:10" ht="41.25" customHeight="1">
      <c r="A8" s="2">
        <v>116</v>
      </c>
      <c r="B8" s="4" t="s">
        <v>322</v>
      </c>
      <c r="C8" s="4" t="s">
        <v>323</v>
      </c>
      <c r="D8" s="4" t="s">
        <v>324</v>
      </c>
      <c r="E8" s="55" t="s">
        <v>325</v>
      </c>
      <c r="F8" s="55"/>
      <c r="G8" s="3">
        <v>3</v>
      </c>
      <c r="H8" s="6"/>
      <c r="I8" s="7">
        <f t="shared" ref="I8" si="0">ROUND(G8*H8,2)</f>
        <v>0</v>
      </c>
      <c r="J8" s="9"/>
    </row>
    <row r="9" spans="1:10" ht="28.5" customHeight="1">
      <c r="A9" s="2">
        <v>117</v>
      </c>
      <c r="B9" s="4" t="s">
        <v>326</v>
      </c>
      <c r="C9" s="4" t="s">
        <v>327</v>
      </c>
      <c r="D9" s="4" t="s">
        <v>328</v>
      </c>
      <c r="E9" s="55" t="s">
        <v>325</v>
      </c>
      <c r="F9" s="55"/>
      <c r="G9" s="3">
        <v>3</v>
      </c>
      <c r="H9" s="6"/>
      <c r="I9" s="7">
        <f t="shared" ref="I9:I71" si="1">ROUND(G9*H9,2)</f>
        <v>0</v>
      </c>
      <c r="J9" s="9"/>
    </row>
    <row r="10" spans="1:10" ht="54" customHeight="1">
      <c r="A10" s="2">
        <v>118</v>
      </c>
      <c r="B10" s="4" t="s">
        <v>329</v>
      </c>
      <c r="C10" s="4" t="s">
        <v>330</v>
      </c>
      <c r="D10" s="4" t="s">
        <v>331</v>
      </c>
      <c r="E10" s="55" t="s">
        <v>332</v>
      </c>
      <c r="F10" s="55"/>
      <c r="G10" s="3">
        <v>1</v>
      </c>
      <c r="H10" s="6"/>
      <c r="I10" s="7">
        <f t="shared" si="1"/>
        <v>0</v>
      </c>
      <c r="J10" s="9"/>
    </row>
    <row r="11" spans="1:10" ht="54" customHeight="1">
      <c r="A11" s="2">
        <v>119</v>
      </c>
      <c r="B11" s="4" t="s">
        <v>333</v>
      </c>
      <c r="C11" s="4" t="s">
        <v>334</v>
      </c>
      <c r="D11" s="4" t="s">
        <v>335</v>
      </c>
      <c r="E11" s="55" t="s">
        <v>332</v>
      </c>
      <c r="F11" s="55"/>
      <c r="G11" s="3">
        <v>1</v>
      </c>
      <c r="H11" s="6"/>
      <c r="I11" s="7">
        <f t="shared" si="1"/>
        <v>0</v>
      </c>
      <c r="J11" s="9"/>
    </row>
    <row r="12" spans="1:10" ht="54" customHeight="1">
      <c r="A12" s="2">
        <v>120</v>
      </c>
      <c r="B12" s="4" t="s">
        <v>336</v>
      </c>
      <c r="C12" s="4" t="s">
        <v>337</v>
      </c>
      <c r="D12" s="4" t="s">
        <v>338</v>
      </c>
      <c r="E12" s="55" t="s">
        <v>332</v>
      </c>
      <c r="F12" s="55"/>
      <c r="G12" s="3">
        <v>1</v>
      </c>
      <c r="H12" s="6"/>
      <c r="I12" s="7">
        <f t="shared" si="1"/>
        <v>0</v>
      </c>
      <c r="J12" s="9"/>
    </row>
    <row r="13" spans="1:10" ht="18" customHeight="1">
      <c r="A13" s="2"/>
      <c r="B13" s="4"/>
      <c r="C13" s="4" t="s">
        <v>339</v>
      </c>
      <c r="D13" s="4"/>
      <c r="E13" s="54"/>
      <c r="F13" s="54"/>
      <c r="G13" s="5"/>
      <c r="H13" s="5"/>
      <c r="I13" s="5"/>
      <c r="J13" s="9"/>
    </row>
    <row r="14" spans="1:10" ht="54" customHeight="1">
      <c r="A14" s="2">
        <v>121</v>
      </c>
      <c r="B14" s="4" t="s">
        <v>340</v>
      </c>
      <c r="C14" s="4" t="s">
        <v>341</v>
      </c>
      <c r="D14" s="4" t="s">
        <v>342</v>
      </c>
      <c r="E14" s="55" t="s">
        <v>332</v>
      </c>
      <c r="F14" s="55"/>
      <c r="G14" s="3">
        <v>2</v>
      </c>
      <c r="H14" s="6"/>
      <c r="I14" s="7">
        <f t="shared" si="1"/>
        <v>0</v>
      </c>
      <c r="J14" s="9"/>
    </row>
    <row r="15" spans="1:10" ht="54" customHeight="1">
      <c r="A15" s="2">
        <v>122</v>
      </c>
      <c r="B15" s="4" t="s">
        <v>343</v>
      </c>
      <c r="C15" s="4" t="s">
        <v>344</v>
      </c>
      <c r="D15" s="4" t="s">
        <v>345</v>
      </c>
      <c r="E15" s="55" t="s">
        <v>332</v>
      </c>
      <c r="F15" s="55"/>
      <c r="G15" s="3">
        <v>1</v>
      </c>
      <c r="H15" s="6"/>
      <c r="I15" s="7">
        <f t="shared" si="1"/>
        <v>0</v>
      </c>
      <c r="J15" s="9"/>
    </row>
    <row r="16" spans="1:10" ht="41.25" customHeight="1">
      <c r="A16" s="2">
        <v>123</v>
      </c>
      <c r="B16" s="4" t="s">
        <v>346</v>
      </c>
      <c r="C16" s="4" t="s">
        <v>347</v>
      </c>
      <c r="D16" s="4" t="s">
        <v>348</v>
      </c>
      <c r="E16" s="55" t="s">
        <v>332</v>
      </c>
      <c r="F16" s="55"/>
      <c r="G16" s="3">
        <v>1</v>
      </c>
      <c r="H16" s="6"/>
      <c r="I16" s="7">
        <f t="shared" si="1"/>
        <v>0</v>
      </c>
      <c r="J16" s="9"/>
    </row>
    <row r="17" spans="1:10" ht="18" customHeight="1">
      <c r="A17" s="2"/>
      <c r="B17" s="4"/>
      <c r="C17" s="4" t="s">
        <v>349</v>
      </c>
      <c r="D17" s="4"/>
      <c r="E17" s="54"/>
      <c r="F17" s="54"/>
      <c r="G17" s="5"/>
      <c r="H17" s="5"/>
      <c r="I17" s="5"/>
      <c r="J17" s="9"/>
    </row>
    <row r="18" spans="1:10" ht="54" customHeight="1">
      <c r="A18" s="2">
        <v>124</v>
      </c>
      <c r="B18" s="4" t="s">
        <v>350</v>
      </c>
      <c r="C18" s="4" t="s">
        <v>341</v>
      </c>
      <c r="D18" s="4" t="s">
        <v>351</v>
      </c>
      <c r="E18" s="55" t="s">
        <v>332</v>
      </c>
      <c r="F18" s="55"/>
      <c r="G18" s="3">
        <v>2</v>
      </c>
      <c r="H18" s="6"/>
      <c r="I18" s="7">
        <f t="shared" si="1"/>
        <v>0</v>
      </c>
      <c r="J18" s="9"/>
    </row>
    <row r="19" spans="1:10" ht="54" customHeight="1">
      <c r="A19" s="2">
        <v>125</v>
      </c>
      <c r="B19" s="4" t="s">
        <v>352</v>
      </c>
      <c r="C19" s="4" t="s">
        <v>344</v>
      </c>
      <c r="D19" s="4" t="s">
        <v>345</v>
      </c>
      <c r="E19" s="55" t="s">
        <v>332</v>
      </c>
      <c r="F19" s="55"/>
      <c r="G19" s="3">
        <v>1</v>
      </c>
      <c r="H19" s="6"/>
      <c r="I19" s="7">
        <f t="shared" si="1"/>
        <v>0</v>
      </c>
      <c r="J19" s="9"/>
    </row>
    <row r="20" spans="1:10" ht="18" customHeight="1">
      <c r="A20" s="2"/>
      <c r="B20" s="4"/>
      <c r="C20" s="4" t="s">
        <v>353</v>
      </c>
      <c r="D20" s="4"/>
      <c r="E20" s="54"/>
      <c r="F20" s="54"/>
      <c r="G20" s="5"/>
      <c r="H20" s="5"/>
      <c r="I20" s="5"/>
      <c r="J20" s="9"/>
    </row>
    <row r="21" spans="1:10" ht="41.25" customHeight="1">
      <c r="A21" s="2">
        <v>126</v>
      </c>
      <c r="B21" s="4" t="s">
        <v>354</v>
      </c>
      <c r="C21" s="4" t="s">
        <v>355</v>
      </c>
      <c r="D21" s="4" t="s">
        <v>356</v>
      </c>
      <c r="E21" s="55" t="s">
        <v>332</v>
      </c>
      <c r="F21" s="55"/>
      <c r="G21" s="3">
        <v>1</v>
      </c>
      <c r="H21" s="6"/>
      <c r="I21" s="7">
        <f t="shared" si="1"/>
        <v>0</v>
      </c>
      <c r="J21" s="9"/>
    </row>
    <row r="22" spans="1:10" ht="41.25" customHeight="1">
      <c r="A22" s="2">
        <v>127</v>
      </c>
      <c r="B22" s="4" t="s">
        <v>357</v>
      </c>
      <c r="C22" s="4" t="s">
        <v>355</v>
      </c>
      <c r="D22" s="4" t="s">
        <v>358</v>
      </c>
      <c r="E22" s="55" t="s">
        <v>332</v>
      </c>
      <c r="F22" s="55"/>
      <c r="G22" s="3">
        <v>1</v>
      </c>
      <c r="H22" s="6"/>
      <c r="I22" s="7">
        <f t="shared" si="1"/>
        <v>0</v>
      </c>
      <c r="J22" s="9"/>
    </row>
    <row r="23" spans="1:10" ht="41.25" customHeight="1">
      <c r="A23" s="2">
        <v>128</v>
      </c>
      <c r="B23" s="4" t="s">
        <v>359</v>
      </c>
      <c r="C23" s="4" t="s">
        <v>360</v>
      </c>
      <c r="D23" s="4" t="s">
        <v>361</v>
      </c>
      <c r="E23" s="55" t="s">
        <v>332</v>
      </c>
      <c r="F23" s="55"/>
      <c r="G23" s="3">
        <v>1</v>
      </c>
      <c r="H23" s="6"/>
      <c r="I23" s="7">
        <f t="shared" si="1"/>
        <v>0</v>
      </c>
      <c r="J23" s="9"/>
    </row>
    <row r="24" spans="1:10" ht="18" customHeight="1">
      <c r="A24" s="2"/>
      <c r="B24" s="4"/>
      <c r="C24" s="4" t="s">
        <v>362</v>
      </c>
      <c r="D24" s="4"/>
      <c r="E24" s="54"/>
      <c r="F24" s="54"/>
      <c r="G24" s="5"/>
      <c r="H24" s="5"/>
      <c r="I24" s="5"/>
      <c r="J24" s="9"/>
    </row>
    <row r="25" spans="1:10" ht="54" customHeight="1">
      <c r="A25" s="2">
        <v>129</v>
      </c>
      <c r="B25" s="4" t="s">
        <v>363</v>
      </c>
      <c r="C25" s="4" t="s">
        <v>364</v>
      </c>
      <c r="D25" s="4" t="s">
        <v>365</v>
      </c>
      <c r="E25" s="55" t="s">
        <v>332</v>
      </c>
      <c r="F25" s="55"/>
      <c r="G25" s="3">
        <v>1</v>
      </c>
      <c r="H25" s="6"/>
      <c r="I25" s="7">
        <f t="shared" si="1"/>
        <v>0</v>
      </c>
      <c r="J25" s="9"/>
    </row>
    <row r="26" spans="1:10" ht="41.25" customHeight="1">
      <c r="A26" s="2">
        <v>130</v>
      </c>
      <c r="B26" s="4" t="s">
        <v>366</v>
      </c>
      <c r="C26" s="4" t="s">
        <v>367</v>
      </c>
      <c r="D26" s="4" t="s">
        <v>368</v>
      </c>
      <c r="E26" s="55" t="s">
        <v>332</v>
      </c>
      <c r="F26" s="55"/>
      <c r="G26" s="3">
        <v>2</v>
      </c>
      <c r="H26" s="6"/>
      <c r="I26" s="7">
        <f t="shared" si="1"/>
        <v>0</v>
      </c>
      <c r="J26" s="9"/>
    </row>
    <row r="27" spans="1:10" ht="18" customHeight="1">
      <c r="A27" s="2"/>
      <c r="B27" s="4"/>
      <c r="C27" s="4" t="s">
        <v>369</v>
      </c>
      <c r="D27" s="4"/>
      <c r="E27" s="54"/>
      <c r="F27" s="54"/>
      <c r="G27" s="5"/>
      <c r="H27" s="5"/>
      <c r="I27" s="5"/>
      <c r="J27" s="9"/>
    </row>
    <row r="28" spans="1:10" ht="28.5" customHeight="1">
      <c r="A28" s="2">
        <v>131</v>
      </c>
      <c r="B28" s="4" t="s">
        <v>370</v>
      </c>
      <c r="C28" s="4" t="s">
        <v>371</v>
      </c>
      <c r="D28" s="4" t="s">
        <v>372</v>
      </c>
      <c r="E28" s="55" t="s">
        <v>332</v>
      </c>
      <c r="F28" s="55"/>
      <c r="G28" s="3">
        <v>2</v>
      </c>
      <c r="H28" s="6"/>
      <c r="I28" s="7">
        <f t="shared" si="1"/>
        <v>0</v>
      </c>
      <c r="J28" s="9"/>
    </row>
    <row r="29" spans="1:10" ht="41.25" customHeight="1">
      <c r="A29" s="2">
        <v>132</v>
      </c>
      <c r="B29" s="4" t="s">
        <v>373</v>
      </c>
      <c r="C29" s="4" t="s">
        <v>374</v>
      </c>
      <c r="D29" s="4" t="s">
        <v>375</v>
      </c>
      <c r="E29" s="55" t="s">
        <v>332</v>
      </c>
      <c r="F29" s="55"/>
      <c r="G29" s="3">
        <v>1</v>
      </c>
      <c r="H29" s="6"/>
      <c r="I29" s="7">
        <f t="shared" si="1"/>
        <v>0</v>
      </c>
      <c r="J29" s="9"/>
    </row>
    <row r="30" spans="1:10" ht="54" customHeight="1">
      <c r="A30" s="2">
        <v>133</v>
      </c>
      <c r="B30" s="4" t="s">
        <v>376</v>
      </c>
      <c r="C30" s="4" t="s">
        <v>377</v>
      </c>
      <c r="D30" s="4" t="s">
        <v>378</v>
      </c>
      <c r="E30" s="55" t="s">
        <v>332</v>
      </c>
      <c r="F30" s="55"/>
      <c r="G30" s="3">
        <v>1</v>
      </c>
      <c r="H30" s="6"/>
      <c r="I30" s="7">
        <f t="shared" si="1"/>
        <v>0</v>
      </c>
      <c r="J30" s="9"/>
    </row>
    <row r="31" spans="1:10" ht="54" customHeight="1">
      <c r="A31" s="2">
        <v>134</v>
      </c>
      <c r="B31" s="4" t="s">
        <v>379</v>
      </c>
      <c r="C31" s="4" t="s">
        <v>380</v>
      </c>
      <c r="D31" s="4" t="s">
        <v>381</v>
      </c>
      <c r="E31" s="55" t="s">
        <v>332</v>
      </c>
      <c r="F31" s="55"/>
      <c r="G31" s="3">
        <v>1</v>
      </c>
      <c r="H31" s="6"/>
      <c r="I31" s="7">
        <f t="shared" si="1"/>
        <v>0</v>
      </c>
      <c r="J31" s="9"/>
    </row>
    <row r="32" spans="1:10" ht="18" customHeight="1">
      <c r="A32" s="2"/>
      <c r="B32" s="4"/>
      <c r="C32" s="4" t="s">
        <v>382</v>
      </c>
      <c r="D32" s="4"/>
      <c r="E32" s="54"/>
      <c r="F32" s="54"/>
      <c r="G32" s="5"/>
      <c r="H32" s="5"/>
      <c r="I32" s="5"/>
      <c r="J32" s="9"/>
    </row>
    <row r="33" spans="1:10" ht="41.25" customHeight="1">
      <c r="A33" s="2">
        <v>135</v>
      </c>
      <c r="B33" s="4" t="s">
        <v>383</v>
      </c>
      <c r="C33" s="4" t="s">
        <v>382</v>
      </c>
      <c r="D33" s="4" t="s">
        <v>384</v>
      </c>
      <c r="E33" s="55" t="s">
        <v>325</v>
      </c>
      <c r="F33" s="55"/>
      <c r="G33" s="3">
        <v>1</v>
      </c>
      <c r="H33" s="6"/>
      <c r="I33" s="7">
        <f t="shared" si="1"/>
        <v>0</v>
      </c>
      <c r="J33" s="9"/>
    </row>
    <row r="34" spans="1:10" ht="54" customHeight="1">
      <c r="A34" s="2">
        <v>136</v>
      </c>
      <c r="B34" s="4" t="s">
        <v>385</v>
      </c>
      <c r="C34" s="4" t="s">
        <v>386</v>
      </c>
      <c r="D34" s="4" t="s">
        <v>387</v>
      </c>
      <c r="E34" s="55" t="s">
        <v>325</v>
      </c>
      <c r="F34" s="55"/>
      <c r="G34" s="3">
        <v>1</v>
      </c>
      <c r="H34" s="6"/>
      <c r="I34" s="7">
        <f t="shared" si="1"/>
        <v>0</v>
      </c>
      <c r="J34" s="9"/>
    </row>
    <row r="35" spans="1:10" ht="54" customHeight="1">
      <c r="A35" s="2">
        <v>137</v>
      </c>
      <c r="B35" s="4" t="s">
        <v>388</v>
      </c>
      <c r="C35" s="4" t="s">
        <v>389</v>
      </c>
      <c r="D35" s="4" t="s">
        <v>390</v>
      </c>
      <c r="E35" s="55" t="s">
        <v>325</v>
      </c>
      <c r="F35" s="55"/>
      <c r="G35" s="3">
        <v>1</v>
      </c>
      <c r="H35" s="6"/>
      <c r="I35" s="7">
        <f t="shared" si="1"/>
        <v>0</v>
      </c>
      <c r="J35" s="9"/>
    </row>
    <row r="36" spans="1:10" ht="54" customHeight="1">
      <c r="A36" s="2">
        <v>138</v>
      </c>
      <c r="B36" s="4" t="s">
        <v>391</v>
      </c>
      <c r="C36" s="4" t="s">
        <v>392</v>
      </c>
      <c r="D36" s="4" t="s">
        <v>393</v>
      </c>
      <c r="E36" s="55" t="s">
        <v>325</v>
      </c>
      <c r="F36" s="55"/>
      <c r="G36" s="3">
        <v>1</v>
      </c>
      <c r="H36" s="6"/>
      <c r="I36" s="7">
        <f t="shared" si="1"/>
        <v>0</v>
      </c>
      <c r="J36" s="9"/>
    </row>
    <row r="37" spans="1:10" ht="54" customHeight="1">
      <c r="A37" s="2">
        <v>139</v>
      </c>
      <c r="B37" s="4" t="s">
        <v>394</v>
      </c>
      <c r="C37" s="4" t="s">
        <v>395</v>
      </c>
      <c r="D37" s="4" t="s">
        <v>396</v>
      </c>
      <c r="E37" s="55" t="s">
        <v>332</v>
      </c>
      <c r="F37" s="55"/>
      <c r="G37" s="3">
        <v>1</v>
      </c>
      <c r="H37" s="6"/>
      <c r="I37" s="7">
        <f t="shared" si="1"/>
        <v>0</v>
      </c>
      <c r="J37" s="9"/>
    </row>
    <row r="38" spans="1:10" ht="54" customHeight="1">
      <c r="A38" s="2">
        <v>140</v>
      </c>
      <c r="B38" s="4" t="s">
        <v>397</v>
      </c>
      <c r="C38" s="4" t="s">
        <v>398</v>
      </c>
      <c r="D38" s="4" t="s">
        <v>399</v>
      </c>
      <c r="E38" s="55" t="s">
        <v>332</v>
      </c>
      <c r="F38" s="55"/>
      <c r="G38" s="3">
        <v>1</v>
      </c>
      <c r="H38" s="6"/>
      <c r="I38" s="7">
        <f t="shared" si="1"/>
        <v>0</v>
      </c>
      <c r="J38" s="9"/>
    </row>
    <row r="39" spans="1:10" ht="18" customHeight="1">
      <c r="A39" s="2"/>
      <c r="B39" s="4"/>
      <c r="C39" s="4" t="s">
        <v>400</v>
      </c>
      <c r="D39" s="4"/>
      <c r="E39" s="54"/>
      <c r="F39" s="54"/>
      <c r="G39" s="5"/>
      <c r="H39" s="5"/>
      <c r="I39" s="5"/>
      <c r="J39" s="9"/>
    </row>
    <row r="40" spans="1:10" ht="28.5" customHeight="1">
      <c r="A40" s="2">
        <v>141</v>
      </c>
      <c r="B40" s="4" t="s">
        <v>401</v>
      </c>
      <c r="C40" s="4" t="s">
        <v>296</v>
      </c>
      <c r="D40" s="4" t="s">
        <v>402</v>
      </c>
      <c r="E40" s="55" t="s">
        <v>137</v>
      </c>
      <c r="F40" s="55"/>
      <c r="G40" s="3">
        <v>300</v>
      </c>
      <c r="H40" s="6"/>
      <c r="I40" s="7">
        <f t="shared" si="1"/>
        <v>0</v>
      </c>
      <c r="J40" s="9"/>
    </row>
    <row r="41" spans="1:10" ht="28.5" customHeight="1">
      <c r="A41" s="2">
        <v>142</v>
      </c>
      <c r="B41" s="4" t="s">
        <v>403</v>
      </c>
      <c r="C41" s="4" t="s">
        <v>296</v>
      </c>
      <c r="D41" s="4" t="s">
        <v>404</v>
      </c>
      <c r="E41" s="55" t="s">
        <v>137</v>
      </c>
      <c r="F41" s="55"/>
      <c r="G41" s="3">
        <v>200</v>
      </c>
      <c r="H41" s="6"/>
      <c r="I41" s="7">
        <f t="shared" si="1"/>
        <v>0</v>
      </c>
      <c r="J41" s="9"/>
    </row>
    <row r="42" spans="1:10" ht="28.5" customHeight="1">
      <c r="A42" s="2">
        <v>143</v>
      </c>
      <c r="B42" s="4" t="s">
        <v>405</v>
      </c>
      <c r="C42" s="4" t="s">
        <v>296</v>
      </c>
      <c r="D42" s="4" t="s">
        <v>406</v>
      </c>
      <c r="E42" s="55" t="s">
        <v>137</v>
      </c>
      <c r="F42" s="55"/>
      <c r="G42" s="3">
        <v>100</v>
      </c>
      <c r="H42" s="6"/>
      <c r="I42" s="7">
        <f t="shared" si="1"/>
        <v>0</v>
      </c>
      <c r="J42" s="9"/>
    </row>
    <row r="43" spans="1:10" ht="28.5" customHeight="1">
      <c r="A43" s="2">
        <v>144</v>
      </c>
      <c r="B43" s="4" t="s">
        <v>407</v>
      </c>
      <c r="C43" s="4" t="s">
        <v>296</v>
      </c>
      <c r="D43" s="4" t="s">
        <v>408</v>
      </c>
      <c r="E43" s="55" t="s">
        <v>137</v>
      </c>
      <c r="F43" s="55"/>
      <c r="G43" s="3">
        <v>500</v>
      </c>
      <c r="H43" s="6"/>
      <c r="I43" s="7">
        <f t="shared" si="1"/>
        <v>0</v>
      </c>
      <c r="J43" s="9"/>
    </row>
    <row r="44" spans="1:10" ht="28.5" customHeight="1">
      <c r="A44" s="2">
        <v>145</v>
      </c>
      <c r="B44" s="4" t="s">
        <v>409</v>
      </c>
      <c r="C44" s="4" t="s">
        <v>296</v>
      </c>
      <c r="D44" s="4" t="s">
        <v>410</v>
      </c>
      <c r="E44" s="55" t="s">
        <v>137</v>
      </c>
      <c r="F44" s="55"/>
      <c r="G44" s="3">
        <v>400</v>
      </c>
      <c r="H44" s="6"/>
      <c r="I44" s="7">
        <f t="shared" si="1"/>
        <v>0</v>
      </c>
      <c r="J44" s="9"/>
    </row>
    <row r="45" spans="1:10" ht="28.5" customHeight="1">
      <c r="A45" s="2">
        <v>146</v>
      </c>
      <c r="B45" s="4" t="s">
        <v>411</v>
      </c>
      <c r="C45" s="4" t="s">
        <v>296</v>
      </c>
      <c r="D45" s="4" t="s">
        <v>412</v>
      </c>
      <c r="E45" s="55" t="s">
        <v>137</v>
      </c>
      <c r="F45" s="55"/>
      <c r="G45" s="3">
        <v>400</v>
      </c>
      <c r="H45" s="6"/>
      <c r="I45" s="7">
        <f t="shared" si="1"/>
        <v>0</v>
      </c>
      <c r="J45" s="9"/>
    </row>
    <row r="46" spans="1:10" ht="41.25" customHeight="1">
      <c r="A46" s="2">
        <v>147</v>
      </c>
      <c r="B46" s="4" t="s">
        <v>413</v>
      </c>
      <c r="C46" s="4" t="s">
        <v>296</v>
      </c>
      <c r="D46" s="4" t="s">
        <v>414</v>
      </c>
      <c r="E46" s="55" t="s">
        <v>137</v>
      </c>
      <c r="F46" s="55"/>
      <c r="G46" s="3">
        <v>100</v>
      </c>
      <c r="H46" s="6"/>
      <c r="I46" s="7">
        <f t="shared" si="1"/>
        <v>0</v>
      </c>
      <c r="J46" s="9"/>
    </row>
    <row r="47" spans="1:10" ht="41.25" customHeight="1">
      <c r="A47" s="2">
        <v>148</v>
      </c>
      <c r="B47" s="4" t="s">
        <v>415</v>
      </c>
      <c r="C47" s="4" t="s">
        <v>296</v>
      </c>
      <c r="D47" s="4" t="s">
        <v>416</v>
      </c>
      <c r="E47" s="55" t="s">
        <v>137</v>
      </c>
      <c r="F47" s="55"/>
      <c r="G47" s="3">
        <v>400</v>
      </c>
      <c r="H47" s="6"/>
      <c r="I47" s="7">
        <f t="shared" si="1"/>
        <v>0</v>
      </c>
      <c r="J47" s="9"/>
    </row>
    <row r="48" spans="1:10" ht="54" customHeight="1">
      <c r="A48" s="2">
        <v>149</v>
      </c>
      <c r="B48" s="4" t="s">
        <v>417</v>
      </c>
      <c r="C48" s="4" t="s">
        <v>418</v>
      </c>
      <c r="D48" s="4" t="s">
        <v>419</v>
      </c>
      <c r="E48" s="55" t="s">
        <v>137</v>
      </c>
      <c r="F48" s="55"/>
      <c r="G48" s="3">
        <v>1200</v>
      </c>
      <c r="H48" s="6"/>
      <c r="I48" s="7">
        <f t="shared" si="1"/>
        <v>0</v>
      </c>
      <c r="J48" s="9"/>
    </row>
    <row r="49" spans="1:10" ht="54" customHeight="1">
      <c r="A49" s="2">
        <v>150</v>
      </c>
      <c r="B49" s="4" t="s">
        <v>420</v>
      </c>
      <c r="C49" s="4" t="s">
        <v>418</v>
      </c>
      <c r="D49" s="4" t="s">
        <v>421</v>
      </c>
      <c r="E49" s="55" t="s">
        <v>137</v>
      </c>
      <c r="F49" s="55"/>
      <c r="G49" s="3">
        <v>800</v>
      </c>
      <c r="H49" s="6"/>
      <c r="I49" s="7">
        <f t="shared" si="1"/>
        <v>0</v>
      </c>
      <c r="J49" s="9"/>
    </row>
    <row r="50" spans="1:10" ht="54" customHeight="1">
      <c r="A50" s="2">
        <v>151</v>
      </c>
      <c r="B50" s="4" t="s">
        <v>422</v>
      </c>
      <c r="C50" s="4" t="s">
        <v>418</v>
      </c>
      <c r="D50" s="4" t="s">
        <v>423</v>
      </c>
      <c r="E50" s="55" t="s">
        <v>137</v>
      </c>
      <c r="F50" s="55"/>
      <c r="G50" s="3">
        <v>300</v>
      </c>
      <c r="H50" s="6"/>
      <c r="I50" s="7">
        <f t="shared" si="1"/>
        <v>0</v>
      </c>
      <c r="J50" s="9"/>
    </row>
    <row r="51" spans="1:10" ht="54" customHeight="1">
      <c r="A51" s="2">
        <v>152</v>
      </c>
      <c r="B51" s="4" t="s">
        <v>424</v>
      </c>
      <c r="C51" s="4" t="s">
        <v>418</v>
      </c>
      <c r="D51" s="4" t="s">
        <v>425</v>
      </c>
      <c r="E51" s="55" t="s">
        <v>137</v>
      </c>
      <c r="F51" s="55"/>
      <c r="G51" s="3">
        <v>100</v>
      </c>
      <c r="H51" s="6"/>
      <c r="I51" s="7">
        <f t="shared" si="1"/>
        <v>0</v>
      </c>
      <c r="J51" s="9"/>
    </row>
    <row r="52" spans="1:10" ht="79.5" customHeight="1">
      <c r="A52" s="2">
        <v>153</v>
      </c>
      <c r="B52" s="4" t="s">
        <v>426</v>
      </c>
      <c r="C52" s="4" t="s">
        <v>427</v>
      </c>
      <c r="D52" s="4" t="s">
        <v>428</v>
      </c>
      <c r="E52" s="55" t="s">
        <v>332</v>
      </c>
      <c r="F52" s="55"/>
      <c r="G52" s="3">
        <v>1</v>
      </c>
      <c r="H52" s="6"/>
      <c r="I52" s="7">
        <f t="shared" si="1"/>
        <v>0</v>
      </c>
      <c r="J52" s="9"/>
    </row>
    <row r="53" spans="1:10" ht="105" customHeight="1">
      <c r="A53" s="2">
        <v>154</v>
      </c>
      <c r="B53" s="4" t="s">
        <v>429</v>
      </c>
      <c r="C53" s="4" t="s">
        <v>430</v>
      </c>
      <c r="D53" s="4" t="s">
        <v>431</v>
      </c>
      <c r="E53" s="55" t="s">
        <v>332</v>
      </c>
      <c r="F53" s="55"/>
      <c r="G53" s="3">
        <v>1</v>
      </c>
      <c r="H53" s="6"/>
      <c r="I53" s="7">
        <f t="shared" si="1"/>
        <v>0</v>
      </c>
      <c r="J53" s="9"/>
    </row>
    <row r="54" spans="1:10" ht="117.75" customHeight="1">
      <c r="A54" s="2">
        <v>155</v>
      </c>
      <c r="B54" s="4" t="s">
        <v>432</v>
      </c>
      <c r="C54" s="4" t="s">
        <v>430</v>
      </c>
      <c r="D54" s="4" t="s">
        <v>433</v>
      </c>
      <c r="E54" s="55" t="s">
        <v>332</v>
      </c>
      <c r="F54" s="55"/>
      <c r="G54" s="3">
        <v>1</v>
      </c>
      <c r="H54" s="6"/>
      <c r="I54" s="7">
        <f t="shared" si="1"/>
        <v>0</v>
      </c>
      <c r="J54" s="9"/>
    </row>
    <row r="55" spans="1:10" ht="28.5" customHeight="1">
      <c r="A55" s="2">
        <v>156</v>
      </c>
      <c r="B55" s="4" t="s">
        <v>434</v>
      </c>
      <c r="C55" s="4" t="s">
        <v>435</v>
      </c>
      <c r="D55" s="4" t="s">
        <v>436</v>
      </c>
      <c r="E55" s="55" t="s">
        <v>325</v>
      </c>
      <c r="F55" s="55"/>
      <c r="G55" s="3">
        <v>1</v>
      </c>
      <c r="H55" s="6"/>
      <c r="I55" s="7">
        <f t="shared" si="1"/>
        <v>0</v>
      </c>
      <c r="J55" s="9"/>
    </row>
    <row r="56" spans="1:10" ht="18" customHeight="1">
      <c r="A56" s="2"/>
      <c r="B56" s="4"/>
      <c r="C56" s="4" t="s">
        <v>437</v>
      </c>
      <c r="D56" s="4"/>
      <c r="E56" s="54"/>
      <c r="F56" s="54"/>
      <c r="G56" s="5"/>
      <c r="H56" s="6"/>
      <c r="I56" s="7">
        <f t="shared" si="1"/>
        <v>0</v>
      </c>
      <c r="J56" s="9"/>
    </row>
    <row r="57" spans="1:10" ht="28.5" customHeight="1">
      <c r="A57" s="2">
        <v>157</v>
      </c>
      <c r="B57" s="4" t="s">
        <v>438</v>
      </c>
      <c r="C57" s="4" t="s">
        <v>283</v>
      </c>
      <c r="D57" s="4" t="s">
        <v>439</v>
      </c>
      <c r="E57" s="55" t="s">
        <v>137</v>
      </c>
      <c r="F57" s="55"/>
      <c r="G57" s="3">
        <v>70</v>
      </c>
      <c r="H57" s="6"/>
      <c r="I57" s="7">
        <f t="shared" si="1"/>
        <v>0</v>
      </c>
      <c r="J57" s="9"/>
    </row>
    <row r="58" spans="1:10" ht="28.5" customHeight="1">
      <c r="A58" s="2">
        <v>158</v>
      </c>
      <c r="B58" s="4" t="s">
        <v>440</v>
      </c>
      <c r="C58" s="4" t="s">
        <v>283</v>
      </c>
      <c r="D58" s="4" t="s">
        <v>441</v>
      </c>
      <c r="E58" s="55" t="s">
        <v>137</v>
      </c>
      <c r="F58" s="55"/>
      <c r="G58" s="3">
        <v>150</v>
      </c>
      <c r="H58" s="6"/>
      <c r="I58" s="7">
        <f t="shared" si="1"/>
        <v>0</v>
      </c>
      <c r="J58" s="9"/>
    </row>
    <row r="59" spans="1:10" ht="28.5" customHeight="1">
      <c r="A59" s="2">
        <v>159</v>
      </c>
      <c r="B59" s="4" t="s">
        <v>442</v>
      </c>
      <c r="C59" s="4" t="s">
        <v>283</v>
      </c>
      <c r="D59" s="4" t="s">
        <v>443</v>
      </c>
      <c r="E59" s="55" t="s">
        <v>137</v>
      </c>
      <c r="F59" s="55"/>
      <c r="G59" s="3">
        <v>20</v>
      </c>
      <c r="H59" s="6"/>
      <c r="I59" s="7">
        <f t="shared" si="1"/>
        <v>0</v>
      </c>
      <c r="J59" s="9"/>
    </row>
    <row r="60" spans="1:10" ht="28.5" customHeight="1">
      <c r="A60" s="2">
        <v>160</v>
      </c>
      <c r="B60" s="4" t="s">
        <v>444</v>
      </c>
      <c r="C60" s="4" t="s">
        <v>283</v>
      </c>
      <c r="D60" s="4" t="s">
        <v>445</v>
      </c>
      <c r="E60" s="55" t="s">
        <v>137</v>
      </c>
      <c r="F60" s="55"/>
      <c r="G60" s="3">
        <v>150</v>
      </c>
      <c r="H60" s="6"/>
      <c r="I60" s="7">
        <f t="shared" si="1"/>
        <v>0</v>
      </c>
      <c r="J60" s="9"/>
    </row>
    <row r="61" spans="1:10" ht="28.5" customHeight="1">
      <c r="A61" s="2">
        <v>161</v>
      </c>
      <c r="B61" s="4" t="s">
        <v>446</v>
      </c>
      <c r="C61" s="4" t="s">
        <v>283</v>
      </c>
      <c r="D61" s="4" t="s">
        <v>447</v>
      </c>
      <c r="E61" s="55" t="s">
        <v>137</v>
      </c>
      <c r="F61" s="55"/>
      <c r="G61" s="3">
        <v>50</v>
      </c>
      <c r="H61" s="6"/>
      <c r="I61" s="7">
        <f t="shared" si="1"/>
        <v>0</v>
      </c>
      <c r="J61" s="9"/>
    </row>
    <row r="62" spans="1:10" ht="28.5" customHeight="1">
      <c r="A62" s="2">
        <v>162</v>
      </c>
      <c r="B62" s="4" t="s">
        <v>448</v>
      </c>
      <c r="C62" s="4" t="s">
        <v>283</v>
      </c>
      <c r="D62" s="4" t="s">
        <v>449</v>
      </c>
      <c r="E62" s="55" t="s">
        <v>137</v>
      </c>
      <c r="F62" s="55"/>
      <c r="G62" s="3">
        <v>50</v>
      </c>
      <c r="H62" s="6"/>
      <c r="I62" s="7">
        <f t="shared" si="1"/>
        <v>0</v>
      </c>
      <c r="J62" s="9"/>
    </row>
    <row r="63" spans="1:10" ht="28.5" customHeight="1">
      <c r="A63" s="2">
        <v>163</v>
      </c>
      <c r="B63" s="4" t="s">
        <v>450</v>
      </c>
      <c r="C63" s="4" t="s">
        <v>451</v>
      </c>
      <c r="D63" s="4" t="s">
        <v>452</v>
      </c>
      <c r="E63" s="55" t="s">
        <v>137</v>
      </c>
      <c r="F63" s="55"/>
      <c r="G63" s="3">
        <v>100</v>
      </c>
      <c r="H63" s="6"/>
      <c r="I63" s="7">
        <f t="shared" si="1"/>
        <v>0</v>
      </c>
      <c r="J63" s="9"/>
    </row>
    <row r="64" spans="1:10" ht="41.25" customHeight="1">
      <c r="A64" s="2">
        <v>164</v>
      </c>
      <c r="B64" s="4" t="s">
        <v>453</v>
      </c>
      <c r="C64" s="4" t="s">
        <v>454</v>
      </c>
      <c r="D64" s="4" t="s">
        <v>455</v>
      </c>
      <c r="E64" s="55" t="s">
        <v>131</v>
      </c>
      <c r="F64" s="55"/>
      <c r="G64" s="3">
        <v>15</v>
      </c>
      <c r="H64" s="6"/>
      <c r="I64" s="7">
        <f t="shared" si="1"/>
        <v>0</v>
      </c>
      <c r="J64" s="9"/>
    </row>
    <row r="65" spans="1:10" ht="41.25" customHeight="1">
      <c r="A65" s="2">
        <v>165</v>
      </c>
      <c r="B65" s="4" t="s">
        <v>456</v>
      </c>
      <c r="C65" s="4" t="s">
        <v>454</v>
      </c>
      <c r="D65" s="4" t="s">
        <v>457</v>
      </c>
      <c r="E65" s="55" t="s">
        <v>131</v>
      </c>
      <c r="F65" s="55"/>
      <c r="G65" s="3">
        <v>15</v>
      </c>
      <c r="H65" s="6"/>
      <c r="I65" s="7">
        <f t="shared" si="1"/>
        <v>0</v>
      </c>
      <c r="J65" s="9"/>
    </row>
    <row r="66" spans="1:10" ht="41.25" customHeight="1">
      <c r="A66" s="2">
        <v>166</v>
      </c>
      <c r="B66" s="4" t="s">
        <v>458</v>
      </c>
      <c r="C66" s="4" t="s">
        <v>454</v>
      </c>
      <c r="D66" s="4" t="s">
        <v>459</v>
      </c>
      <c r="E66" s="55" t="s">
        <v>131</v>
      </c>
      <c r="F66" s="55"/>
      <c r="G66" s="3">
        <v>4</v>
      </c>
      <c r="H66" s="6"/>
      <c r="I66" s="7">
        <f t="shared" si="1"/>
        <v>0</v>
      </c>
      <c r="J66" s="9"/>
    </row>
    <row r="67" spans="1:10" ht="41.25" customHeight="1">
      <c r="A67" s="2">
        <v>167</v>
      </c>
      <c r="B67" s="4" t="s">
        <v>460</v>
      </c>
      <c r="C67" s="4" t="s">
        <v>454</v>
      </c>
      <c r="D67" s="4" t="s">
        <v>461</v>
      </c>
      <c r="E67" s="55" t="s">
        <v>131</v>
      </c>
      <c r="F67" s="55"/>
      <c r="G67" s="3">
        <v>6</v>
      </c>
      <c r="H67" s="6"/>
      <c r="I67" s="7">
        <f t="shared" si="1"/>
        <v>0</v>
      </c>
      <c r="J67" s="9"/>
    </row>
    <row r="68" spans="1:10" ht="41.25" customHeight="1">
      <c r="A68" s="2">
        <v>168</v>
      </c>
      <c r="B68" s="4" t="s">
        <v>462</v>
      </c>
      <c r="C68" s="4" t="s">
        <v>454</v>
      </c>
      <c r="D68" s="4" t="s">
        <v>463</v>
      </c>
      <c r="E68" s="55" t="s">
        <v>131</v>
      </c>
      <c r="F68" s="55"/>
      <c r="G68" s="3">
        <v>5</v>
      </c>
      <c r="H68" s="6"/>
      <c r="I68" s="7">
        <f t="shared" si="1"/>
        <v>0</v>
      </c>
      <c r="J68" s="9"/>
    </row>
    <row r="69" spans="1:10" ht="41.25" customHeight="1">
      <c r="A69" s="2">
        <v>169</v>
      </c>
      <c r="B69" s="4" t="s">
        <v>464</v>
      </c>
      <c r="C69" s="4" t="s">
        <v>465</v>
      </c>
      <c r="D69" s="4" t="s">
        <v>466</v>
      </c>
      <c r="E69" s="55" t="s">
        <v>131</v>
      </c>
      <c r="F69" s="55"/>
      <c r="G69" s="3">
        <v>5</v>
      </c>
      <c r="H69" s="6"/>
      <c r="I69" s="7">
        <f t="shared" si="1"/>
        <v>0</v>
      </c>
      <c r="J69" s="9"/>
    </row>
    <row r="70" spans="1:10" ht="41.25" customHeight="1">
      <c r="A70" s="2">
        <v>170</v>
      </c>
      <c r="B70" s="4" t="s">
        <v>467</v>
      </c>
      <c r="C70" s="4" t="s">
        <v>468</v>
      </c>
      <c r="D70" s="4" t="s">
        <v>469</v>
      </c>
      <c r="E70" s="55" t="s">
        <v>131</v>
      </c>
      <c r="F70" s="55"/>
      <c r="G70" s="3">
        <v>15</v>
      </c>
      <c r="H70" s="6"/>
      <c r="I70" s="7">
        <f t="shared" si="1"/>
        <v>0</v>
      </c>
      <c r="J70" s="9"/>
    </row>
    <row r="71" spans="1:10" ht="41.25" customHeight="1">
      <c r="A71" s="2">
        <v>171</v>
      </c>
      <c r="B71" s="4" t="s">
        <v>470</v>
      </c>
      <c r="C71" s="4" t="s">
        <v>468</v>
      </c>
      <c r="D71" s="4" t="s">
        <v>471</v>
      </c>
      <c r="E71" s="55" t="s">
        <v>131</v>
      </c>
      <c r="F71" s="55"/>
      <c r="G71" s="3">
        <v>5</v>
      </c>
      <c r="H71" s="6"/>
      <c r="I71" s="7">
        <f t="shared" si="1"/>
        <v>0</v>
      </c>
      <c r="J71" s="9"/>
    </row>
    <row r="72" spans="1:10" ht="41.25" customHeight="1">
      <c r="A72" s="2">
        <v>172</v>
      </c>
      <c r="B72" s="4" t="s">
        <v>472</v>
      </c>
      <c r="C72" s="4" t="s">
        <v>468</v>
      </c>
      <c r="D72" s="4" t="s">
        <v>473</v>
      </c>
      <c r="E72" s="55" t="s">
        <v>131</v>
      </c>
      <c r="F72" s="55"/>
      <c r="G72" s="3">
        <v>5</v>
      </c>
      <c r="H72" s="6"/>
      <c r="I72" s="7">
        <f t="shared" ref="I72:I97" si="2">ROUND(G72*H72,2)</f>
        <v>0</v>
      </c>
      <c r="J72" s="9"/>
    </row>
    <row r="73" spans="1:10" ht="41.25" customHeight="1">
      <c r="A73" s="2">
        <v>173</v>
      </c>
      <c r="B73" s="4" t="s">
        <v>474</v>
      </c>
      <c r="C73" s="4" t="s">
        <v>475</v>
      </c>
      <c r="D73" s="4" t="s">
        <v>476</v>
      </c>
      <c r="E73" s="55" t="s">
        <v>131</v>
      </c>
      <c r="F73" s="55"/>
      <c r="G73" s="3">
        <v>8</v>
      </c>
      <c r="H73" s="6"/>
      <c r="I73" s="7">
        <f t="shared" si="2"/>
        <v>0</v>
      </c>
      <c r="J73" s="9"/>
    </row>
    <row r="74" spans="1:10" ht="41.25" customHeight="1">
      <c r="A74" s="2">
        <v>174</v>
      </c>
      <c r="B74" s="4" t="s">
        <v>477</v>
      </c>
      <c r="C74" s="4" t="s">
        <v>478</v>
      </c>
      <c r="D74" s="4" t="s">
        <v>479</v>
      </c>
      <c r="E74" s="55" t="s">
        <v>131</v>
      </c>
      <c r="F74" s="55"/>
      <c r="G74" s="3">
        <v>6</v>
      </c>
      <c r="H74" s="6"/>
      <c r="I74" s="7">
        <f t="shared" si="2"/>
        <v>0</v>
      </c>
      <c r="J74" s="9"/>
    </row>
    <row r="75" spans="1:10" ht="41.25" customHeight="1">
      <c r="A75" s="2">
        <v>175</v>
      </c>
      <c r="B75" s="4" t="s">
        <v>480</v>
      </c>
      <c r="C75" s="4" t="s">
        <v>481</v>
      </c>
      <c r="D75" s="4" t="s">
        <v>482</v>
      </c>
      <c r="E75" s="55" t="s">
        <v>131</v>
      </c>
      <c r="F75" s="55"/>
      <c r="G75" s="3">
        <v>10</v>
      </c>
      <c r="H75" s="6"/>
      <c r="I75" s="7">
        <f t="shared" si="2"/>
        <v>0</v>
      </c>
      <c r="J75" s="9"/>
    </row>
    <row r="76" spans="1:10" ht="54" customHeight="1">
      <c r="A76" s="2">
        <v>176</v>
      </c>
      <c r="B76" s="4" t="s">
        <v>483</v>
      </c>
      <c r="C76" s="4" t="s">
        <v>484</v>
      </c>
      <c r="D76" s="4" t="s">
        <v>485</v>
      </c>
      <c r="E76" s="55" t="s">
        <v>332</v>
      </c>
      <c r="F76" s="55"/>
      <c r="G76" s="3">
        <v>15</v>
      </c>
      <c r="H76" s="6"/>
      <c r="I76" s="7">
        <f t="shared" si="2"/>
        <v>0</v>
      </c>
      <c r="J76" s="9"/>
    </row>
    <row r="77" spans="1:10" ht="41.25" customHeight="1">
      <c r="A77" s="2">
        <v>177</v>
      </c>
      <c r="B77" s="4" t="s">
        <v>486</v>
      </c>
      <c r="C77" s="4" t="s">
        <v>484</v>
      </c>
      <c r="D77" s="4" t="s">
        <v>487</v>
      </c>
      <c r="E77" s="55" t="s">
        <v>332</v>
      </c>
      <c r="F77" s="55"/>
      <c r="G77" s="3">
        <v>5</v>
      </c>
      <c r="H77" s="6"/>
      <c r="I77" s="7">
        <f t="shared" si="2"/>
        <v>0</v>
      </c>
      <c r="J77" s="9"/>
    </row>
    <row r="78" spans="1:10" ht="28.5" customHeight="1">
      <c r="A78" s="2">
        <v>178</v>
      </c>
      <c r="B78" s="4" t="s">
        <v>488</v>
      </c>
      <c r="C78" s="4" t="s">
        <v>489</v>
      </c>
      <c r="D78" s="4" t="s">
        <v>490</v>
      </c>
      <c r="E78" s="55" t="s">
        <v>332</v>
      </c>
      <c r="F78" s="55"/>
      <c r="G78" s="3">
        <v>4</v>
      </c>
      <c r="H78" s="6"/>
      <c r="I78" s="7">
        <f t="shared" si="2"/>
        <v>0</v>
      </c>
      <c r="J78" s="9"/>
    </row>
    <row r="79" spans="1:10" ht="41.25" customHeight="1">
      <c r="A79" s="2">
        <v>179</v>
      </c>
      <c r="B79" s="4" t="s">
        <v>491</v>
      </c>
      <c r="C79" s="4" t="s">
        <v>492</v>
      </c>
      <c r="D79" s="4" t="s">
        <v>493</v>
      </c>
      <c r="E79" s="55" t="s">
        <v>131</v>
      </c>
      <c r="F79" s="55"/>
      <c r="G79" s="3">
        <v>5</v>
      </c>
      <c r="H79" s="6"/>
      <c r="I79" s="7">
        <f t="shared" si="2"/>
        <v>0</v>
      </c>
      <c r="J79" s="9"/>
    </row>
    <row r="80" spans="1:10" ht="41.25" customHeight="1">
      <c r="A80" s="2">
        <v>180</v>
      </c>
      <c r="B80" s="4" t="s">
        <v>494</v>
      </c>
      <c r="C80" s="4" t="s">
        <v>495</v>
      </c>
      <c r="D80" s="4" t="s">
        <v>496</v>
      </c>
      <c r="E80" s="55" t="s">
        <v>131</v>
      </c>
      <c r="F80" s="55"/>
      <c r="G80" s="3">
        <v>5</v>
      </c>
      <c r="H80" s="6"/>
      <c r="I80" s="7">
        <f t="shared" si="2"/>
        <v>0</v>
      </c>
      <c r="J80" s="9"/>
    </row>
    <row r="81" spans="1:10" ht="28.5" customHeight="1">
      <c r="A81" s="2">
        <v>181</v>
      </c>
      <c r="B81" s="4" t="s">
        <v>497</v>
      </c>
      <c r="C81" s="4" t="s">
        <v>451</v>
      </c>
      <c r="D81" s="4" t="s">
        <v>498</v>
      </c>
      <c r="E81" s="55" t="s">
        <v>137</v>
      </c>
      <c r="F81" s="55"/>
      <c r="G81" s="3">
        <v>100</v>
      </c>
      <c r="H81" s="6"/>
      <c r="I81" s="7">
        <f t="shared" si="2"/>
        <v>0</v>
      </c>
      <c r="J81" s="9"/>
    </row>
    <row r="82" spans="1:10" ht="41.25" customHeight="1">
      <c r="A82" s="2">
        <v>182</v>
      </c>
      <c r="B82" s="4" t="s">
        <v>499</v>
      </c>
      <c r="C82" s="4" t="s">
        <v>500</v>
      </c>
      <c r="D82" s="4" t="s">
        <v>501</v>
      </c>
      <c r="E82" s="55" t="s">
        <v>502</v>
      </c>
      <c r="F82" s="55"/>
      <c r="G82" s="3">
        <v>1</v>
      </c>
      <c r="H82" s="6"/>
      <c r="I82" s="7">
        <f t="shared" si="2"/>
        <v>0</v>
      </c>
      <c r="J82" s="9"/>
    </row>
    <row r="83" spans="1:10" ht="41.25" customHeight="1">
      <c r="A83" s="2"/>
      <c r="B83" s="4"/>
      <c r="C83" s="4" t="s">
        <v>503</v>
      </c>
      <c r="D83" s="4"/>
      <c r="E83" s="54"/>
      <c r="F83" s="54"/>
      <c r="G83" s="5"/>
      <c r="H83" s="5"/>
      <c r="I83" s="5"/>
      <c r="J83" s="9"/>
    </row>
    <row r="84" spans="1:10" ht="54" customHeight="1">
      <c r="A84" s="2">
        <v>183</v>
      </c>
      <c r="B84" s="4" t="s">
        <v>504</v>
      </c>
      <c r="C84" s="4" t="s">
        <v>505</v>
      </c>
      <c r="D84" s="4" t="s">
        <v>506</v>
      </c>
      <c r="E84" s="55" t="s">
        <v>108</v>
      </c>
      <c r="F84" s="55"/>
      <c r="G84" s="3">
        <v>2.2599999999999998</v>
      </c>
      <c r="H84" s="6"/>
      <c r="I84" s="7">
        <f t="shared" si="2"/>
        <v>0</v>
      </c>
      <c r="J84" s="9"/>
    </row>
    <row r="85" spans="1:10" ht="54" customHeight="1">
      <c r="A85" s="2">
        <v>184</v>
      </c>
      <c r="B85" s="4" t="s">
        <v>507</v>
      </c>
      <c r="C85" s="4" t="s">
        <v>505</v>
      </c>
      <c r="D85" s="4" t="s">
        <v>508</v>
      </c>
      <c r="E85" s="55" t="s">
        <v>108</v>
      </c>
      <c r="F85" s="55"/>
      <c r="G85" s="3">
        <v>0.8</v>
      </c>
      <c r="H85" s="6"/>
      <c r="I85" s="7">
        <f t="shared" si="2"/>
        <v>0</v>
      </c>
      <c r="J85" s="9"/>
    </row>
    <row r="86" spans="1:10" ht="54" customHeight="1">
      <c r="A86" s="2">
        <v>185</v>
      </c>
      <c r="B86" s="4" t="s">
        <v>509</v>
      </c>
      <c r="C86" s="4" t="s">
        <v>505</v>
      </c>
      <c r="D86" s="4" t="s">
        <v>510</v>
      </c>
      <c r="E86" s="55" t="s">
        <v>108</v>
      </c>
      <c r="F86" s="55"/>
      <c r="G86" s="3">
        <v>0.40799999999999997</v>
      </c>
      <c r="H86" s="6"/>
      <c r="I86" s="7">
        <f t="shared" si="2"/>
        <v>0</v>
      </c>
      <c r="J86" s="9"/>
    </row>
    <row r="87" spans="1:10" ht="54" customHeight="1">
      <c r="A87" s="2">
        <v>186</v>
      </c>
      <c r="B87" s="4" t="s">
        <v>511</v>
      </c>
      <c r="C87" s="4" t="s">
        <v>505</v>
      </c>
      <c r="D87" s="4" t="s">
        <v>512</v>
      </c>
      <c r="E87" s="55" t="s">
        <v>108</v>
      </c>
      <c r="F87" s="55"/>
      <c r="G87" s="3">
        <v>0.1</v>
      </c>
      <c r="H87" s="6"/>
      <c r="I87" s="7">
        <f t="shared" si="2"/>
        <v>0</v>
      </c>
      <c r="J87" s="9"/>
    </row>
    <row r="88" spans="1:10" ht="79.5" customHeight="1">
      <c r="A88" s="2">
        <v>187</v>
      </c>
      <c r="B88" s="4" t="s">
        <v>513</v>
      </c>
      <c r="C88" s="4" t="s">
        <v>514</v>
      </c>
      <c r="D88" s="4" t="s">
        <v>515</v>
      </c>
      <c r="E88" s="55" t="s">
        <v>108</v>
      </c>
      <c r="F88" s="55"/>
      <c r="G88" s="3">
        <v>0.68700000000000006</v>
      </c>
      <c r="H88" s="6"/>
      <c r="I88" s="7">
        <f t="shared" si="2"/>
        <v>0</v>
      </c>
      <c r="J88" s="9"/>
    </row>
    <row r="89" spans="1:10" ht="41.25" customHeight="1">
      <c r="A89" s="2">
        <v>188</v>
      </c>
      <c r="B89" s="4" t="s">
        <v>516</v>
      </c>
      <c r="C89" s="4" t="s">
        <v>517</v>
      </c>
      <c r="D89" s="4" t="s">
        <v>518</v>
      </c>
      <c r="E89" s="55" t="s">
        <v>137</v>
      </c>
      <c r="F89" s="55"/>
      <c r="G89" s="3">
        <v>30</v>
      </c>
      <c r="H89" s="6"/>
      <c r="I89" s="7">
        <f t="shared" si="2"/>
        <v>0</v>
      </c>
      <c r="J89" s="9"/>
    </row>
    <row r="90" spans="1:10" ht="41.25" customHeight="1">
      <c r="A90" s="2">
        <v>189</v>
      </c>
      <c r="B90" s="4" t="s">
        <v>519</v>
      </c>
      <c r="C90" s="4" t="s">
        <v>517</v>
      </c>
      <c r="D90" s="4" t="s">
        <v>520</v>
      </c>
      <c r="E90" s="55" t="s">
        <v>137</v>
      </c>
      <c r="F90" s="55"/>
      <c r="G90" s="3">
        <v>30</v>
      </c>
      <c r="H90" s="6"/>
      <c r="I90" s="7">
        <f t="shared" si="2"/>
        <v>0</v>
      </c>
      <c r="J90" s="9"/>
    </row>
    <row r="91" spans="1:10" ht="41.25" customHeight="1">
      <c r="A91" s="2">
        <v>190</v>
      </c>
      <c r="B91" s="4" t="s">
        <v>521</v>
      </c>
      <c r="C91" s="4" t="s">
        <v>517</v>
      </c>
      <c r="D91" s="4" t="s">
        <v>522</v>
      </c>
      <c r="E91" s="55" t="s">
        <v>137</v>
      </c>
      <c r="F91" s="55"/>
      <c r="G91" s="3">
        <v>60</v>
      </c>
      <c r="H91" s="6"/>
      <c r="I91" s="7">
        <f t="shared" si="2"/>
        <v>0</v>
      </c>
      <c r="J91" s="9"/>
    </row>
    <row r="92" spans="1:10" ht="28.5" customHeight="1">
      <c r="A92" s="2">
        <v>191</v>
      </c>
      <c r="B92" s="4" t="s">
        <v>523</v>
      </c>
      <c r="C92" s="4" t="s">
        <v>524</v>
      </c>
      <c r="D92" s="4" t="s">
        <v>525</v>
      </c>
      <c r="E92" s="55" t="s">
        <v>70</v>
      </c>
      <c r="F92" s="55"/>
      <c r="G92" s="3">
        <v>30</v>
      </c>
      <c r="H92" s="6"/>
      <c r="I92" s="7">
        <f t="shared" si="2"/>
        <v>0</v>
      </c>
      <c r="J92" s="9"/>
    </row>
    <row r="93" spans="1:10" ht="18" customHeight="1">
      <c r="A93" s="2"/>
      <c r="B93" s="4"/>
      <c r="C93" s="4" t="s">
        <v>526</v>
      </c>
      <c r="D93" s="4"/>
      <c r="E93" s="54"/>
      <c r="F93" s="54"/>
      <c r="G93" s="5"/>
      <c r="H93" s="5"/>
      <c r="I93" s="5"/>
      <c r="J93" s="9"/>
    </row>
    <row r="94" spans="1:10" ht="41.25" customHeight="1">
      <c r="A94" s="2">
        <v>192</v>
      </c>
      <c r="B94" s="4" t="s">
        <v>527</v>
      </c>
      <c r="C94" s="4" t="s">
        <v>528</v>
      </c>
      <c r="D94" s="4" t="s">
        <v>529</v>
      </c>
      <c r="E94" s="55" t="s">
        <v>108</v>
      </c>
      <c r="F94" s="55"/>
      <c r="G94" s="3">
        <v>1.8</v>
      </c>
      <c r="H94" s="6"/>
      <c r="I94" s="7">
        <f t="shared" si="2"/>
        <v>0</v>
      </c>
      <c r="J94" s="9"/>
    </row>
    <row r="95" spans="1:10" ht="28.5" customHeight="1">
      <c r="A95" s="2">
        <v>193</v>
      </c>
      <c r="B95" s="4" t="s">
        <v>530</v>
      </c>
      <c r="C95" s="4" t="s">
        <v>528</v>
      </c>
      <c r="D95" s="4" t="s">
        <v>531</v>
      </c>
      <c r="E95" s="55" t="s">
        <v>108</v>
      </c>
      <c r="F95" s="55"/>
      <c r="G95" s="3">
        <v>1.2</v>
      </c>
      <c r="H95" s="6"/>
      <c r="I95" s="7">
        <f t="shared" si="2"/>
        <v>0</v>
      </c>
      <c r="J95" s="9"/>
    </row>
    <row r="96" spans="1:10" ht="41.25" customHeight="1">
      <c r="A96" s="2">
        <v>194</v>
      </c>
      <c r="B96" s="4" t="s">
        <v>532</v>
      </c>
      <c r="C96" s="4" t="s">
        <v>528</v>
      </c>
      <c r="D96" s="4" t="s">
        <v>533</v>
      </c>
      <c r="E96" s="55" t="s">
        <v>108</v>
      </c>
      <c r="F96" s="55"/>
      <c r="G96" s="3">
        <v>0.36</v>
      </c>
      <c r="H96" s="6"/>
      <c r="I96" s="7">
        <f t="shared" si="2"/>
        <v>0</v>
      </c>
      <c r="J96" s="9"/>
    </row>
    <row r="97" spans="1:10" ht="41.25" customHeight="1">
      <c r="A97" s="2">
        <v>195</v>
      </c>
      <c r="B97" s="4" t="s">
        <v>534</v>
      </c>
      <c r="C97" s="4" t="s">
        <v>528</v>
      </c>
      <c r="D97" s="4" t="s">
        <v>535</v>
      </c>
      <c r="E97" s="55" t="s">
        <v>108</v>
      </c>
      <c r="F97" s="55"/>
      <c r="G97" s="3">
        <v>144</v>
      </c>
      <c r="H97" s="6"/>
      <c r="I97" s="7">
        <f t="shared" si="2"/>
        <v>0</v>
      </c>
      <c r="J97" s="9"/>
    </row>
    <row r="98" spans="1:10" ht="28.5" customHeight="1">
      <c r="A98" s="59" t="s">
        <v>319</v>
      </c>
      <c r="B98" s="60"/>
      <c r="C98" s="60"/>
      <c r="D98" s="60"/>
      <c r="E98" s="60"/>
      <c r="F98" s="60"/>
      <c r="G98" s="60"/>
      <c r="H98" s="60"/>
      <c r="I98" s="10">
        <f>SUM(I7:I97)</f>
        <v>0</v>
      </c>
      <c r="J98" s="11"/>
    </row>
    <row r="99" spans="1:10" ht="17.25" customHeight="1">
      <c r="A99" s="64"/>
      <c r="B99" s="64"/>
      <c r="C99" s="64"/>
      <c r="D99" s="64"/>
      <c r="E99" s="64"/>
      <c r="F99" s="64"/>
      <c r="G99" s="64"/>
      <c r="H99" s="64"/>
      <c r="I99" s="64"/>
      <c r="J99" s="64"/>
    </row>
    <row r="100" spans="1:10" ht="17.25" customHeight="1">
      <c r="A100" s="64"/>
      <c r="B100" s="64"/>
      <c r="C100" s="64"/>
      <c r="D100" s="64"/>
      <c r="E100" s="64"/>
      <c r="F100" s="65"/>
      <c r="G100" s="65"/>
      <c r="H100" s="65"/>
      <c r="I100" s="66"/>
      <c r="J100" s="66"/>
    </row>
  </sheetData>
  <sheetProtection algorithmName="SHA-512" hashValue="7yEfO4ZPcRYpGqR7clJFbILr+/1Mnrn8lvj6Kt3qkNv0X2+RQbX95RUe3xnSDi5jx7Su02IFl4RGkH1ZAErTRw==" saltValue="WrFoR7E0BlpgwhhAKmeNUA==" spinCount="100000" sheet="1" objects="1" scenarios="1"/>
  <mergeCells count="110">
    <mergeCell ref="A100:E100"/>
    <mergeCell ref="F100:H100"/>
    <mergeCell ref="I100:J100"/>
    <mergeCell ref="A3:A5"/>
    <mergeCell ref="B3:B5"/>
    <mergeCell ref="C3:C5"/>
    <mergeCell ref="D3:D5"/>
    <mergeCell ref="G3:G5"/>
    <mergeCell ref="H4:H5"/>
    <mergeCell ref="I4:I5"/>
    <mergeCell ref="E3:F5"/>
    <mergeCell ref="E91:F91"/>
    <mergeCell ref="E92:F92"/>
    <mergeCell ref="E93:F93"/>
    <mergeCell ref="E94:F94"/>
    <mergeCell ref="E95:F95"/>
    <mergeCell ref="E96:F96"/>
    <mergeCell ref="E97:F97"/>
    <mergeCell ref="A98:H98"/>
    <mergeCell ref="A99:J99"/>
    <mergeCell ref="E82:F82"/>
    <mergeCell ref="E83:F83"/>
    <mergeCell ref="E84:F84"/>
    <mergeCell ref="E85:F85"/>
    <mergeCell ref="E86:F86"/>
    <mergeCell ref="E87:F87"/>
    <mergeCell ref="E88:F88"/>
    <mergeCell ref="E89:F89"/>
    <mergeCell ref="E90:F90"/>
    <mergeCell ref="E73:F73"/>
    <mergeCell ref="E74:F74"/>
    <mergeCell ref="E75:F75"/>
    <mergeCell ref="E76:F76"/>
    <mergeCell ref="E77:F77"/>
    <mergeCell ref="E78:F78"/>
    <mergeCell ref="E79:F79"/>
    <mergeCell ref="E80:F80"/>
    <mergeCell ref="E81:F81"/>
    <mergeCell ref="E64:F64"/>
    <mergeCell ref="E65:F65"/>
    <mergeCell ref="E66:F66"/>
    <mergeCell ref="E67:F67"/>
    <mergeCell ref="E68:F68"/>
    <mergeCell ref="E69:F69"/>
    <mergeCell ref="E70:F70"/>
    <mergeCell ref="E71:F71"/>
    <mergeCell ref="E72:F72"/>
    <mergeCell ref="E55:F55"/>
    <mergeCell ref="E56:F56"/>
    <mergeCell ref="E57:F57"/>
    <mergeCell ref="E58:F58"/>
    <mergeCell ref="E59:F59"/>
    <mergeCell ref="E60:F60"/>
    <mergeCell ref="E61:F61"/>
    <mergeCell ref="E62:F62"/>
    <mergeCell ref="E63:F63"/>
    <mergeCell ref="E46:F46"/>
    <mergeCell ref="E47:F47"/>
    <mergeCell ref="E48:F48"/>
    <mergeCell ref="E49:F49"/>
    <mergeCell ref="E50:F50"/>
    <mergeCell ref="E51:F51"/>
    <mergeCell ref="E52:F52"/>
    <mergeCell ref="E53:F53"/>
    <mergeCell ref="E54:F54"/>
    <mergeCell ref="E37:F37"/>
    <mergeCell ref="E38:F38"/>
    <mergeCell ref="E39:F39"/>
    <mergeCell ref="E40:F40"/>
    <mergeCell ref="E41:F41"/>
    <mergeCell ref="E42:F42"/>
    <mergeCell ref="E43:F43"/>
    <mergeCell ref="E44:F44"/>
    <mergeCell ref="E45:F45"/>
    <mergeCell ref="E28:F28"/>
    <mergeCell ref="E29:F29"/>
    <mergeCell ref="E30:F30"/>
    <mergeCell ref="E31:F31"/>
    <mergeCell ref="E32:F32"/>
    <mergeCell ref="E33:F33"/>
    <mergeCell ref="E34:F34"/>
    <mergeCell ref="E35:F35"/>
    <mergeCell ref="E36:F36"/>
    <mergeCell ref="E19:F19"/>
    <mergeCell ref="E20:F20"/>
    <mergeCell ref="E21:F21"/>
    <mergeCell ref="E22:F22"/>
    <mergeCell ref="E23:F23"/>
    <mergeCell ref="E24:F24"/>
    <mergeCell ref="E25:F25"/>
    <mergeCell ref="E26:F26"/>
    <mergeCell ref="E27:F27"/>
    <mergeCell ref="E10:F10"/>
    <mergeCell ref="E11:F11"/>
    <mergeCell ref="E12:F12"/>
    <mergeCell ref="E13:F13"/>
    <mergeCell ref="E14:F14"/>
    <mergeCell ref="E15:F15"/>
    <mergeCell ref="E16:F16"/>
    <mergeCell ref="E17:F17"/>
    <mergeCell ref="E18:F18"/>
    <mergeCell ref="A1:J1"/>
    <mergeCell ref="A2:E2"/>
    <mergeCell ref="F2:H2"/>
    <mergeCell ref="I2:J2"/>
    <mergeCell ref="H3:J3"/>
    <mergeCell ref="E6:F6"/>
    <mergeCell ref="E7:F7"/>
    <mergeCell ref="E8:F8"/>
    <mergeCell ref="E9:F9"/>
  </mergeCells>
  <phoneticPr fontId="27" type="noConversion"/>
  <printOptions horizontalCentered="1"/>
  <pageMargins left="0.118110236220472" right="0.118110236220472" top="0.59055118110236204" bottom="0.90551181102362199" header="0.59055118110236204"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Y10"/>
  <sheetViews>
    <sheetView showGridLines="0" workbookViewId="0">
      <selection activeCell="D10" sqref="D10"/>
    </sheetView>
  </sheetViews>
  <sheetFormatPr defaultColWidth="9" defaultRowHeight="12"/>
  <cols>
    <col min="1" max="1" width="10.42578125" style="12" customWidth="1"/>
    <col min="2" max="2" width="57.85546875" style="12" customWidth="1"/>
    <col min="3" max="3" width="38" style="12" customWidth="1"/>
    <col min="4" max="16379" width="9" style="12"/>
    <col min="16380" max="16384" width="9" style="13"/>
  </cols>
  <sheetData>
    <row r="1" spans="1:3" ht="29.25" customHeight="1">
      <c r="A1" s="44" t="s">
        <v>536</v>
      </c>
      <c r="B1" s="41"/>
      <c r="C1" s="41"/>
    </row>
    <row r="2" spans="1:3" ht="28.5" customHeight="1">
      <c r="A2" s="45" t="str">
        <f>'01- 报价总表'!A2:C2</f>
        <v>工程名称：沪渝高速公路野三关等七对服务区污水处理改造工程施工招标SYWS-1标段</v>
      </c>
      <c r="B2" s="45"/>
      <c r="C2" s="45"/>
    </row>
    <row r="3" spans="1:3" ht="22.5" customHeight="1">
      <c r="A3" s="40" t="s">
        <v>26</v>
      </c>
      <c r="B3" s="40" t="s">
        <v>45</v>
      </c>
      <c r="C3" s="40" t="s">
        <v>28</v>
      </c>
    </row>
    <row r="4" spans="1:3" ht="36" customHeight="1">
      <c r="A4" s="40"/>
      <c r="B4" s="40"/>
      <c r="C4" s="40"/>
    </row>
    <row r="5" spans="1:3" ht="36" customHeight="1">
      <c r="A5" s="15" t="s">
        <v>46</v>
      </c>
      <c r="B5" s="16" t="s">
        <v>47</v>
      </c>
      <c r="C5" s="14"/>
    </row>
    <row r="6" spans="1:3" ht="29.25" customHeight="1">
      <c r="A6" s="14">
        <v>1</v>
      </c>
      <c r="B6" s="16" t="s">
        <v>537</v>
      </c>
      <c r="C6" s="17">
        <f>'03-1高家堰服务区土建'!I133</f>
        <v>0</v>
      </c>
    </row>
    <row r="7" spans="1:3" ht="29.25" customHeight="1">
      <c r="A7" s="14">
        <v>2</v>
      </c>
      <c r="B7" s="16" t="s">
        <v>538</v>
      </c>
      <c r="C7" s="17">
        <f>'03-2高家堰服务区安装'!I100</f>
        <v>0</v>
      </c>
    </row>
    <row r="8" spans="1:3" ht="29.25" customHeight="1">
      <c r="A8" s="15" t="s">
        <v>50</v>
      </c>
      <c r="B8" s="18" t="s">
        <v>51</v>
      </c>
      <c r="C8" s="17">
        <f>C7+C6</f>
        <v>0</v>
      </c>
    </row>
    <row r="9" spans="1:3" ht="19.5" customHeight="1">
      <c r="A9" s="46"/>
      <c r="B9" s="46"/>
      <c r="C9" s="46"/>
    </row>
    <row r="10" spans="1:3" ht="14.25" customHeight="1">
      <c r="A10" s="47"/>
      <c r="B10" s="47"/>
      <c r="C10" s="19"/>
    </row>
  </sheetData>
  <sheetProtection algorithmName="SHA-512" hashValue="YSB00dvrQ/89y7HHI0B93nmfoMam6Oz33NEgSBm7todtBYe2POHkxXKszltBWPXoFTy3kKPkNBRqpOTZcgHtgA==" saltValue="jYEsrbaHy6T/j1OWR/yBhQ==" spinCount="100000" sheet="1" objects="1" scenarios="1"/>
  <mergeCells count="7">
    <mergeCell ref="A1:C1"/>
    <mergeCell ref="A2:C2"/>
    <mergeCell ref="A9:C9"/>
    <mergeCell ref="A10:B10"/>
    <mergeCell ref="A3:A4"/>
    <mergeCell ref="B3:B4"/>
    <mergeCell ref="C3:C4"/>
  </mergeCells>
  <phoneticPr fontId="27" type="noConversion"/>
  <printOptions horizontalCentered="1"/>
  <pageMargins left="0.19930555555555601" right="0.19930555555555601" top="0.59375" bottom="0" header="0.59375"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5"/>
  <sheetViews>
    <sheetView showGridLines="0" topLeftCell="A118" workbookViewId="0">
      <selection activeCell="H130" sqref="H130"/>
    </sheetView>
  </sheetViews>
  <sheetFormatPr defaultColWidth="7.7109375" defaultRowHeight="12"/>
  <cols>
    <col min="1" max="1" width="9.140625" style="1" customWidth="1"/>
    <col min="2" max="2" width="9.85546875" style="1" customWidth="1"/>
    <col min="3" max="3" width="11.85546875" style="1" customWidth="1"/>
    <col min="4" max="4" width="25.42578125" style="1" customWidth="1"/>
    <col min="5" max="5" width="0.85546875" style="1" customWidth="1"/>
    <col min="6" max="6" width="4.28515625" style="1" customWidth="1"/>
    <col min="7" max="7" width="9.5703125" style="1" customWidth="1"/>
    <col min="8" max="9" width="14.85546875" style="1" customWidth="1"/>
    <col min="10" max="10" width="8.85546875" style="1" customWidth="1"/>
    <col min="11" max="16384" width="7.7109375" style="1"/>
  </cols>
  <sheetData>
    <row r="1" spans="1:10" ht="32.25" customHeight="1">
      <c r="A1" s="48" t="s">
        <v>52</v>
      </c>
      <c r="B1" s="48"/>
      <c r="C1" s="48"/>
      <c r="D1" s="48"/>
      <c r="E1" s="48"/>
      <c r="F1" s="48"/>
      <c r="G1" s="48"/>
      <c r="H1" s="48"/>
      <c r="I1" s="49"/>
      <c r="J1" s="49"/>
    </row>
    <row r="2" spans="1:10" ht="20.25" customHeight="1">
      <c r="A2" s="50" t="s">
        <v>539</v>
      </c>
      <c r="B2" s="50"/>
      <c r="C2" s="50"/>
      <c r="D2" s="50"/>
      <c r="E2" s="50"/>
      <c r="F2" s="50"/>
      <c r="G2" s="50"/>
      <c r="H2" s="50"/>
      <c r="I2" s="51"/>
      <c r="J2" s="51"/>
    </row>
    <row r="3" spans="1:10" ht="18" customHeight="1">
      <c r="A3" s="56" t="s">
        <v>54</v>
      </c>
      <c r="B3" s="52" t="s">
        <v>55</v>
      </c>
      <c r="C3" s="52" t="s">
        <v>56</v>
      </c>
      <c r="D3" s="52" t="s">
        <v>57</v>
      </c>
      <c r="E3" s="52" t="s">
        <v>58</v>
      </c>
      <c r="F3" s="52"/>
      <c r="G3" s="52" t="s">
        <v>59</v>
      </c>
      <c r="H3" s="52" t="s">
        <v>60</v>
      </c>
      <c r="I3" s="52"/>
      <c r="J3" s="53"/>
    </row>
    <row r="4" spans="1:10" ht="18" customHeight="1">
      <c r="A4" s="57"/>
      <c r="B4" s="55"/>
      <c r="C4" s="55"/>
      <c r="D4" s="55"/>
      <c r="E4" s="55"/>
      <c r="F4" s="55"/>
      <c r="G4" s="55"/>
      <c r="H4" s="55" t="s">
        <v>61</v>
      </c>
      <c r="I4" s="55" t="s">
        <v>62</v>
      </c>
      <c r="J4" s="8" t="s">
        <v>63</v>
      </c>
    </row>
    <row r="5" spans="1:10" ht="18" customHeight="1">
      <c r="A5" s="57"/>
      <c r="B5" s="55"/>
      <c r="C5" s="55"/>
      <c r="D5" s="55"/>
      <c r="E5" s="55"/>
      <c r="F5" s="55"/>
      <c r="G5" s="55"/>
      <c r="H5" s="55"/>
      <c r="I5" s="55"/>
      <c r="J5" s="8" t="s">
        <v>64</v>
      </c>
    </row>
    <row r="6" spans="1:10" ht="18" customHeight="1">
      <c r="A6" s="2"/>
      <c r="B6" s="4"/>
      <c r="C6" s="4" t="s">
        <v>65</v>
      </c>
      <c r="D6" s="4"/>
      <c r="E6" s="54"/>
      <c r="F6" s="54"/>
      <c r="G6" s="5"/>
      <c r="H6" s="5"/>
      <c r="I6" s="5"/>
      <c r="J6" s="9"/>
    </row>
    <row r="7" spans="1:10" ht="28.5" customHeight="1">
      <c r="A7" s="2"/>
      <c r="B7" s="4"/>
      <c r="C7" s="4" t="s">
        <v>66</v>
      </c>
      <c r="D7" s="4"/>
      <c r="E7" s="54"/>
      <c r="F7" s="54"/>
      <c r="G7" s="5"/>
      <c r="H7" s="5"/>
      <c r="I7" s="5"/>
      <c r="J7" s="9"/>
    </row>
    <row r="8" spans="1:10" ht="28.5" customHeight="1">
      <c r="A8" s="2">
        <v>1</v>
      </c>
      <c r="B8" s="4" t="s">
        <v>67</v>
      </c>
      <c r="C8" s="4" t="s">
        <v>68</v>
      </c>
      <c r="D8" s="4" t="s">
        <v>69</v>
      </c>
      <c r="E8" s="55" t="s">
        <v>70</v>
      </c>
      <c r="F8" s="55"/>
      <c r="G8" s="3">
        <v>467.44</v>
      </c>
      <c r="H8" s="6"/>
      <c r="I8" s="7">
        <f t="shared" ref="I8" si="0">ROUND(G8*H8,2)</f>
        <v>0</v>
      </c>
      <c r="J8" s="9"/>
    </row>
    <row r="9" spans="1:10" ht="28.5" customHeight="1">
      <c r="A9" s="2">
        <v>2</v>
      </c>
      <c r="B9" s="4" t="s">
        <v>540</v>
      </c>
      <c r="C9" s="4" t="s">
        <v>72</v>
      </c>
      <c r="D9" s="4" t="s">
        <v>73</v>
      </c>
      <c r="E9" s="55" t="s">
        <v>74</v>
      </c>
      <c r="F9" s="55"/>
      <c r="G9" s="3">
        <v>1007.98</v>
      </c>
      <c r="H9" s="6"/>
      <c r="I9" s="7">
        <f t="shared" ref="I9:I72" si="1">ROUND(G9*H9,2)</f>
        <v>0</v>
      </c>
      <c r="J9" s="9"/>
    </row>
    <row r="10" spans="1:10" ht="28.5" customHeight="1">
      <c r="A10" s="2">
        <v>3</v>
      </c>
      <c r="B10" s="4" t="s">
        <v>541</v>
      </c>
      <c r="C10" s="4" t="s">
        <v>76</v>
      </c>
      <c r="D10" s="4" t="s">
        <v>77</v>
      </c>
      <c r="E10" s="55" t="s">
        <v>74</v>
      </c>
      <c r="F10" s="55"/>
      <c r="G10" s="3">
        <v>597.64</v>
      </c>
      <c r="H10" s="6"/>
      <c r="I10" s="7">
        <f t="shared" si="1"/>
        <v>0</v>
      </c>
      <c r="J10" s="9"/>
    </row>
    <row r="11" spans="1:10" ht="41.25" customHeight="1">
      <c r="A11" s="2">
        <v>4</v>
      </c>
      <c r="B11" s="4" t="s">
        <v>209</v>
      </c>
      <c r="C11" s="4" t="s">
        <v>79</v>
      </c>
      <c r="D11" s="4" t="s">
        <v>80</v>
      </c>
      <c r="E11" s="55" t="s">
        <v>74</v>
      </c>
      <c r="F11" s="55"/>
      <c r="G11" s="3">
        <v>410.34</v>
      </c>
      <c r="H11" s="6"/>
      <c r="I11" s="7">
        <f t="shared" si="1"/>
        <v>0</v>
      </c>
      <c r="J11" s="9"/>
    </row>
    <row r="12" spans="1:10" ht="28.5" customHeight="1">
      <c r="A12" s="2">
        <v>5</v>
      </c>
      <c r="B12" s="4" t="s">
        <v>542</v>
      </c>
      <c r="C12" s="4" t="s">
        <v>82</v>
      </c>
      <c r="D12" s="4" t="s">
        <v>83</v>
      </c>
      <c r="E12" s="55" t="s">
        <v>74</v>
      </c>
      <c r="F12" s="55"/>
      <c r="G12" s="3">
        <v>14</v>
      </c>
      <c r="H12" s="6"/>
      <c r="I12" s="7">
        <f t="shared" si="1"/>
        <v>0</v>
      </c>
      <c r="J12" s="9"/>
    </row>
    <row r="13" spans="1:10" ht="41.25" customHeight="1">
      <c r="A13" s="2">
        <v>6</v>
      </c>
      <c r="B13" s="4" t="s">
        <v>543</v>
      </c>
      <c r="C13" s="4" t="s">
        <v>85</v>
      </c>
      <c r="D13" s="4" t="s">
        <v>86</v>
      </c>
      <c r="E13" s="55" t="s">
        <v>74</v>
      </c>
      <c r="F13" s="55"/>
      <c r="G13" s="3">
        <v>96.68</v>
      </c>
      <c r="H13" s="6"/>
      <c r="I13" s="7">
        <f t="shared" si="1"/>
        <v>0</v>
      </c>
      <c r="J13" s="9"/>
    </row>
    <row r="14" spans="1:10" ht="41.25" customHeight="1">
      <c r="A14" s="2">
        <v>7</v>
      </c>
      <c r="B14" s="4" t="s">
        <v>544</v>
      </c>
      <c r="C14" s="4" t="s">
        <v>88</v>
      </c>
      <c r="D14" s="4" t="s">
        <v>86</v>
      </c>
      <c r="E14" s="55" t="s">
        <v>74</v>
      </c>
      <c r="F14" s="55"/>
      <c r="G14" s="3">
        <v>99.5</v>
      </c>
      <c r="H14" s="6"/>
      <c r="I14" s="7">
        <f t="shared" si="1"/>
        <v>0</v>
      </c>
      <c r="J14" s="9"/>
    </row>
    <row r="15" spans="1:10" ht="41.25" customHeight="1">
      <c r="A15" s="2">
        <v>8</v>
      </c>
      <c r="B15" s="4" t="s">
        <v>545</v>
      </c>
      <c r="C15" s="4" t="s">
        <v>90</v>
      </c>
      <c r="D15" s="4" t="s">
        <v>86</v>
      </c>
      <c r="E15" s="55" t="s">
        <v>74</v>
      </c>
      <c r="F15" s="55"/>
      <c r="G15" s="3">
        <v>22.26</v>
      </c>
      <c r="H15" s="6"/>
      <c r="I15" s="7">
        <f t="shared" si="1"/>
        <v>0</v>
      </c>
      <c r="J15" s="9"/>
    </row>
    <row r="16" spans="1:10" ht="54" customHeight="1">
      <c r="A16" s="2">
        <v>9</v>
      </c>
      <c r="B16" s="4" t="s">
        <v>546</v>
      </c>
      <c r="C16" s="4" t="s">
        <v>92</v>
      </c>
      <c r="D16" s="4" t="s">
        <v>93</v>
      </c>
      <c r="E16" s="55" t="s">
        <v>74</v>
      </c>
      <c r="F16" s="55"/>
      <c r="G16" s="3">
        <v>1.1599999999999999</v>
      </c>
      <c r="H16" s="6"/>
      <c r="I16" s="7">
        <f t="shared" si="1"/>
        <v>0</v>
      </c>
      <c r="J16" s="9"/>
    </row>
    <row r="17" spans="1:10" ht="41.25" customHeight="1">
      <c r="A17" s="2">
        <v>10</v>
      </c>
      <c r="B17" s="4" t="s">
        <v>547</v>
      </c>
      <c r="C17" s="4" t="s">
        <v>95</v>
      </c>
      <c r="D17" s="4" t="s">
        <v>96</v>
      </c>
      <c r="E17" s="55" t="s">
        <v>74</v>
      </c>
      <c r="F17" s="55"/>
      <c r="G17" s="3">
        <v>2.4700000000000002</v>
      </c>
      <c r="H17" s="6"/>
      <c r="I17" s="7">
        <f t="shared" si="1"/>
        <v>0</v>
      </c>
      <c r="J17" s="9"/>
    </row>
    <row r="18" spans="1:10" ht="41.25" customHeight="1">
      <c r="A18" s="2">
        <v>11</v>
      </c>
      <c r="B18" s="4" t="s">
        <v>548</v>
      </c>
      <c r="C18" s="4" t="s">
        <v>98</v>
      </c>
      <c r="D18" s="4" t="s">
        <v>99</v>
      </c>
      <c r="E18" s="55" t="s">
        <v>74</v>
      </c>
      <c r="F18" s="55"/>
      <c r="G18" s="3">
        <v>4.79</v>
      </c>
      <c r="H18" s="6"/>
      <c r="I18" s="7">
        <f t="shared" si="1"/>
        <v>0</v>
      </c>
      <c r="J18" s="9"/>
    </row>
    <row r="19" spans="1:10" ht="41.25" customHeight="1">
      <c r="A19" s="2">
        <v>12</v>
      </c>
      <c r="B19" s="4" t="s">
        <v>549</v>
      </c>
      <c r="C19" s="4" t="s">
        <v>101</v>
      </c>
      <c r="D19" s="4" t="s">
        <v>102</v>
      </c>
      <c r="E19" s="55" t="s">
        <v>74</v>
      </c>
      <c r="F19" s="55"/>
      <c r="G19" s="3">
        <v>3</v>
      </c>
      <c r="H19" s="6"/>
      <c r="I19" s="7">
        <f t="shared" si="1"/>
        <v>0</v>
      </c>
      <c r="J19" s="9"/>
    </row>
    <row r="20" spans="1:10" ht="41.25" customHeight="1">
      <c r="A20" s="2">
        <v>13</v>
      </c>
      <c r="B20" s="4" t="s">
        <v>550</v>
      </c>
      <c r="C20" s="4" t="s">
        <v>101</v>
      </c>
      <c r="D20" s="4" t="s">
        <v>104</v>
      </c>
      <c r="E20" s="55" t="s">
        <v>74</v>
      </c>
      <c r="F20" s="55"/>
      <c r="G20" s="3">
        <v>36.74</v>
      </c>
      <c r="H20" s="6"/>
      <c r="I20" s="7">
        <f t="shared" si="1"/>
        <v>0</v>
      </c>
      <c r="J20" s="9"/>
    </row>
    <row r="21" spans="1:10" ht="28.5" customHeight="1">
      <c r="A21" s="2">
        <v>14</v>
      </c>
      <c r="B21" s="4" t="s">
        <v>551</v>
      </c>
      <c r="C21" s="4" t="s">
        <v>106</v>
      </c>
      <c r="D21" s="4" t="s">
        <v>107</v>
      </c>
      <c r="E21" s="55" t="s">
        <v>108</v>
      </c>
      <c r="F21" s="55"/>
      <c r="G21" s="3">
        <v>0.1</v>
      </c>
      <c r="H21" s="6"/>
      <c r="I21" s="7">
        <f t="shared" si="1"/>
        <v>0</v>
      </c>
      <c r="J21" s="9"/>
    </row>
    <row r="22" spans="1:10" ht="28.5" customHeight="1">
      <c r="A22" s="2">
        <v>15</v>
      </c>
      <c r="B22" s="4" t="s">
        <v>552</v>
      </c>
      <c r="C22" s="4" t="s">
        <v>106</v>
      </c>
      <c r="D22" s="4" t="s">
        <v>110</v>
      </c>
      <c r="E22" s="55" t="s">
        <v>108</v>
      </c>
      <c r="F22" s="55"/>
      <c r="G22" s="3">
        <v>0.11</v>
      </c>
      <c r="H22" s="6"/>
      <c r="I22" s="7">
        <f t="shared" si="1"/>
        <v>0</v>
      </c>
      <c r="J22" s="9"/>
    </row>
    <row r="23" spans="1:10" ht="28.5" customHeight="1">
      <c r="A23" s="2">
        <v>16</v>
      </c>
      <c r="B23" s="4" t="s">
        <v>553</v>
      </c>
      <c r="C23" s="4" t="s">
        <v>106</v>
      </c>
      <c r="D23" s="4" t="s">
        <v>112</v>
      </c>
      <c r="E23" s="55" t="s">
        <v>108</v>
      </c>
      <c r="F23" s="55"/>
      <c r="G23" s="3">
        <v>8.6999999999999993</v>
      </c>
      <c r="H23" s="6"/>
      <c r="I23" s="7">
        <f t="shared" si="1"/>
        <v>0</v>
      </c>
      <c r="J23" s="9"/>
    </row>
    <row r="24" spans="1:10" ht="28.5" customHeight="1">
      <c r="A24" s="2">
        <v>17</v>
      </c>
      <c r="B24" s="4" t="s">
        <v>554</v>
      </c>
      <c r="C24" s="4" t="s">
        <v>106</v>
      </c>
      <c r="D24" s="4" t="s">
        <v>114</v>
      </c>
      <c r="E24" s="55" t="s">
        <v>108</v>
      </c>
      <c r="F24" s="55"/>
      <c r="G24" s="3">
        <v>4.6399999999999997</v>
      </c>
      <c r="H24" s="6"/>
      <c r="I24" s="7">
        <f t="shared" si="1"/>
        <v>0</v>
      </c>
      <c r="J24" s="9"/>
    </row>
    <row r="25" spans="1:10" ht="28.5" customHeight="1">
      <c r="A25" s="2">
        <v>18</v>
      </c>
      <c r="B25" s="4" t="s">
        <v>555</v>
      </c>
      <c r="C25" s="4" t="s">
        <v>106</v>
      </c>
      <c r="D25" s="4" t="s">
        <v>116</v>
      </c>
      <c r="E25" s="55" t="s">
        <v>108</v>
      </c>
      <c r="F25" s="55"/>
      <c r="G25" s="3">
        <v>10.94</v>
      </c>
      <c r="H25" s="6"/>
      <c r="I25" s="7">
        <f t="shared" si="1"/>
        <v>0</v>
      </c>
      <c r="J25" s="9"/>
    </row>
    <row r="26" spans="1:10" ht="28.5" customHeight="1">
      <c r="A26" s="2">
        <v>19</v>
      </c>
      <c r="B26" s="4" t="s">
        <v>556</v>
      </c>
      <c r="C26" s="4" t="s">
        <v>106</v>
      </c>
      <c r="D26" s="4" t="s">
        <v>118</v>
      </c>
      <c r="E26" s="55" t="s">
        <v>108</v>
      </c>
      <c r="F26" s="55"/>
      <c r="G26" s="3">
        <v>2.6</v>
      </c>
      <c r="H26" s="6"/>
      <c r="I26" s="7">
        <f t="shared" si="1"/>
        <v>0</v>
      </c>
      <c r="J26" s="9"/>
    </row>
    <row r="27" spans="1:10" ht="28.5" customHeight="1">
      <c r="A27" s="2">
        <v>20</v>
      </c>
      <c r="B27" s="4" t="s">
        <v>557</v>
      </c>
      <c r="C27" s="4" t="s">
        <v>106</v>
      </c>
      <c r="D27" s="4" t="s">
        <v>120</v>
      </c>
      <c r="E27" s="55" t="s">
        <v>108</v>
      </c>
      <c r="F27" s="55"/>
      <c r="G27" s="3">
        <v>0.28999999999999998</v>
      </c>
      <c r="H27" s="6"/>
      <c r="I27" s="7">
        <f t="shared" si="1"/>
        <v>0</v>
      </c>
      <c r="J27" s="9"/>
    </row>
    <row r="28" spans="1:10" ht="28.5" customHeight="1">
      <c r="A28" s="2">
        <v>21</v>
      </c>
      <c r="B28" s="4" t="s">
        <v>558</v>
      </c>
      <c r="C28" s="4" t="s">
        <v>106</v>
      </c>
      <c r="D28" s="4" t="s">
        <v>122</v>
      </c>
      <c r="E28" s="55" t="s">
        <v>108</v>
      </c>
      <c r="F28" s="55"/>
      <c r="G28" s="3">
        <v>0.53</v>
      </c>
      <c r="H28" s="6"/>
      <c r="I28" s="7">
        <f t="shared" si="1"/>
        <v>0</v>
      </c>
      <c r="J28" s="9"/>
    </row>
    <row r="29" spans="1:10" ht="28.5" customHeight="1">
      <c r="A29" s="2">
        <v>22</v>
      </c>
      <c r="B29" s="4" t="s">
        <v>559</v>
      </c>
      <c r="C29" s="4" t="s">
        <v>106</v>
      </c>
      <c r="D29" s="4" t="s">
        <v>124</v>
      </c>
      <c r="E29" s="55" t="s">
        <v>108</v>
      </c>
      <c r="F29" s="55"/>
      <c r="G29" s="3">
        <v>0.5</v>
      </c>
      <c r="H29" s="6"/>
      <c r="I29" s="7">
        <f t="shared" si="1"/>
        <v>0</v>
      </c>
      <c r="J29" s="9"/>
    </row>
    <row r="30" spans="1:10" ht="28.5" customHeight="1">
      <c r="A30" s="2">
        <v>23</v>
      </c>
      <c r="B30" s="4" t="s">
        <v>560</v>
      </c>
      <c r="C30" s="4" t="s">
        <v>126</v>
      </c>
      <c r="D30" s="4" t="s">
        <v>127</v>
      </c>
      <c r="E30" s="55" t="s">
        <v>108</v>
      </c>
      <c r="F30" s="55"/>
      <c r="G30" s="3">
        <v>4.8000000000000001E-2</v>
      </c>
      <c r="H30" s="6"/>
      <c r="I30" s="7">
        <f t="shared" si="1"/>
        <v>0</v>
      </c>
      <c r="J30" s="9"/>
    </row>
    <row r="31" spans="1:10" ht="28.5" customHeight="1">
      <c r="A31" s="2">
        <v>24</v>
      </c>
      <c r="B31" s="4" t="s">
        <v>561</v>
      </c>
      <c r="C31" s="4" t="s">
        <v>129</v>
      </c>
      <c r="D31" s="4" t="s">
        <v>130</v>
      </c>
      <c r="E31" s="55" t="s">
        <v>131</v>
      </c>
      <c r="F31" s="55"/>
      <c r="G31" s="3">
        <v>223</v>
      </c>
      <c r="H31" s="6"/>
      <c r="I31" s="7">
        <f t="shared" si="1"/>
        <v>0</v>
      </c>
      <c r="J31" s="9"/>
    </row>
    <row r="32" spans="1:10" ht="28.5" customHeight="1">
      <c r="A32" s="2">
        <v>25</v>
      </c>
      <c r="B32" s="4" t="s">
        <v>562</v>
      </c>
      <c r="C32" s="4" t="s">
        <v>129</v>
      </c>
      <c r="D32" s="4" t="s">
        <v>133</v>
      </c>
      <c r="E32" s="55" t="s">
        <v>131</v>
      </c>
      <c r="F32" s="55"/>
      <c r="G32" s="3">
        <v>68</v>
      </c>
      <c r="H32" s="6"/>
      <c r="I32" s="7">
        <f t="shared" si="1"/>
        <v>0</v>
      </c>
      <c r="J32" s="9"/>
    </row>
    <row r="33" spans="1:10" ht="28.5" customHeight="1">
      <c r="A33" s="2">
        <v>26</v>
      </c>
      <c r="B33" s="4" t="s">
        <v>563</v>
      </c>
      <c r="C33" s="4" t="s">
        <v>135</v>
      </c>
      <c r="D33" s="4" t="s">
        <v>136</v>
      </c>
      <c r="E33" s="55" t="s">
        <v>137</v>
      </c>
      <c r="F33" s="55"/>
      <c r="G33" s="3">
        <v>25.6</v>
      </c>
      <c r="H33" s="6"/>
      <c r="I33" s="7">
        <f t="shared" si="1"/>
        <v>0</v>
      </c>
      <c r="J33" s="9"/>
    </row>
    <row r="34" spans="1:10" ht="28.5" customHeight="1">
      <c r="A34" s="2">
        <v>27</v>
      </c>
      <c r="B34" s="4" t="s">
        <v>564</v>
      </c>
      <c r="C34" s="4" t="s">
        <v>139</v>
      </c>
      <c r="D34" s="4" t="s">
        <v>140</v>
      </c>
      <c r="E34" s="55" t="s">
        <v>131</v>
      </c>
      <c r="F34" s="55"/>
      <c r="G34" s="3">
        <v>2</v>
      </c>
      <c r="H34" s="6"/>
      <c r="I34" s="7">
        <f t="shared" si="1"/>
        <v>0</v>
      </c>
      <c r="J34" s="9"/>
    </row>
    <row r="35" spans="1:10" ht="28.5" customHeight="1">
      <c r="A35" s="2">
        <v>28</v>
      </c>
      <c r="B35" s="4" t="s">
        <v>565</v>
      </c>
      <c r="C35" s="4" t="s">
        <v>139</v>
      </c>
      <c r="D35" s="4" t="s">
        <v>142</v>
      </c>
      <c r="E35" s="55" t="s">
        <v>131</v>
      </c>
      <c r="F35" s="55"/>
      <c r="G35" s="3">
        <v>1</v>
      </c>
      <c r="H35" s="6"/>
      <c r="I35" s="7">
        <f t="shared" si="1"/>
        <v>0</v>
      </c>
      <c r="J35" s="9"/>
    </row>
    <row r="36" spans="1:10" ht="28.5" customHeight="1">
      <c r="A36" s="2">
        <v>29</v>
      </c>
      <c r="B36" s="4" t="s">
        <v>566</v>
      </c>
      <c r="C36" s="4" t="s">
        <v>139</v>
      </c>
      <c r="D36" s="4" t="s">
        <v>144</v>
      </c>
      <c r="E36" s="55" t="s">
        <v>131</v>
      </c>
      <c r="F36" s="55"/>
      <c r="G36" s="3">
        <v>1</v>
      </c>
      <c r="H36" s="6"/>
      <c r="I36" s="7">
        <f t="shared" si="1"/>
        <v>0</v>
      </c>
      <c r="J36" s="9"/>
    </row>
    <row r="37" spans="1:10" ht="28.5" customHeight="1">
      <c r="A37" s="2">
        <v>30</v>
      </c>
      <c r="B37" s="4" t="s">
        <v>567</v>
      </c>
      <c r="C37" s="4" t="s">
        <v>139</v>
      </c>
      <c r="D37" s="4" t="s">
        <v>146</v>
      </c>
      <c r="E37" s="55" t="s">
        <v>131</v>
      </c>
      <c r="F37" s="55"/>
      <c r="G37" s="3">
        <v>1</v>
      </c>
      <c r="H37" s="6"/>
      <c r="I37" s="7">
        <f t="shared" si="1"/>
        <v>0</v>
      </c>
      <c r="J37" s="9"/>
    </row>
    <row r="38" spans="1:10" ht="28.5" customHeight="1">
      <c r="A38" s="2">
        <v>31</v>
      </c>
      <c r="B38" s="4" t="s">
        <v>568</v>
      </c>
      <c r="C38" s="4" t="s">
        <v>139</v>
      </c>
      <c r="D38" s="4" t="s">
        <v>148</v>
      </c>
      <c r="E38" s="55" t="s">
        <v>131</v>
      </c>
      <c r="F38" s="55"/>
      <c r="G38" s="3">
        <v>1</v>
      </c>
      <c r="H38" s="6"/>
      <c r="I38" s="7">
        <f t="shared" si="1"/>
        <v>0</v>
      </c>
      <c r="J38" s="9"/>
    </row>
    <row r="39" spans="1:10" ht="28.5" customHeight="1">
      <c r="A39" s="2">
        <v>32</v>
      </c>
      <c r="B39" s="4" t="s">
        <v>569</v>
      </c>
      <c r="C39" s="4" t="s">
        <v>150</v>
      </c>
      <c r="D39" s="4" t="s">
        <v>151</v>
      </c>
      <c r="E39" s="55" t="s">
        <v>137</v>
      </c>
      <c r="F39" s="55"/>
      <c r="G39" s="3">
        <v>8.8000000000000007</v>
      </c>
      <c r="H39" s="6"/>
      <c r="I39" s="7">
        <f t="shared" si="1"/>
        <v>0</v>
      </c>
      <c r="J39" s="9"/>
    </row>
    <row r="40" spans="1:10" ht="28.5" customHeight="1">
      <c r="A40" s="2">
        <v>33</v>
      </c>
      <c r="B40" s="4" t="s">
        <v>570</v>
      </c>
      <c r="C40" s="4" t="s">
        <v>153</v>
      </c>
      <c r="D40" s="4" t="s">
        <v>154</v>
      </c>
      <c r="E40" s="55" t="s">
        <v>70</v>
      </c>
      <c r="F40" s="55"/>
      <c r="G40" s="3">
        <v>8.64</v>
      </c>
      <c r="H40" s="6"/>
      <c r="I40" s="7">
        <f t="shared" si="1"/>
        <v>0</v>
      </c>
      <c r="J40" s="9"/>
    </row>
    <row r="41" spans="1:10" ht="28.5" customHeight="1">
      <c r="A41" s="2">
        <v>34</v>
      </c>
      <c r="B41" s="4" t="s">
        <v>571</v>
      </c>
      <c r="C41" s="4" t="s">
        <v>156</v>
      </c>
      <c r="D41" s="4" t="s">
        <v>157</v>
      </c>
      <c r="E41" s="55" t="s">
        <v>70</v>
      </c>
      <c r="F41" s="55"/>
      <c r="G41" s="3">
        <v>151</v>
      </c>
      <c r="H41" s="6"/>
      <c r="I41" s="7">
        <f t="shared" si="1"/>
        <v>0</v>
      </c>
      <c r="J41" s="9"/>
    </row>
    <row r="42" spans="1:10" ht="28.5" customHeight="1">
      <c r="A42" s="2">
        <v>35</v>
      </c>
      <c r="B42" s="4" t="s">
        <v>572</v>
      </c>
      <c r="C42" s="4" t="s">
        <v>159</v>
      </c>
      <c r="D42" s="4" t="s">
        <v>160</v>
      </c>
      <c r="E42" s="55" t="s">
        <v>70</v>
      </c>
      <c r="F42" s="55"/>
      <c r="G42" s="3">
        <v>151</v>
      </c>
      <c r="H42" s="6"/>
      <c r="I42" s="7">
        <f t="shared" si="1"/>
        <v>0</v>
      </c>
      <c r="J42" s="9"/>
    </row>
    <row r="43" spans="1:10" ht="28.5" customHeight="1">
      <c r="A43" s="2">
        <v>36</v>
      </c>
      <c r="B43" s="4" t="s">
        <v>573</v>
      </c>
      <c r="C43" s="4" t="s">
        <v>162</v>
      </c>
      <c r="D43" s="4" t="s">
        <v>163</v>
      </c>
      <c r="E43" s="55" t="s">
        <v>70</v>
      </c>
      <c r="F43" s="55"/>
      <c r="G43" s="3">
        <v>151</v>
      </c>
      <c r="H43" s="6"/>
      <c r="I43" s="7">
        <f t="shared" si="1"/>
        <v>0</v>
      </c>
      <c r="J43" s="9"/>
    </row>
    <row r="44" spans="1:10" ht="41.25" customHeight="1">
      <c r="A44" s="2">
        <v>37</v>
      </c>
      <c r="B44" s="4" t="s">
        <v>574</v>
      </c>
      <c r="C44" s="4" t="s">
        <v>165</v>
      </c>
      <c r="D44" s="4" t="s">
        <v>166</v>
      </c>
      <c r="E44" s="55" t="s">
        <v>70</v>
      </c>
      <c r="F44" s="55"/>
      <c r="G44" s="3">
        <v>151</v>
      </c>
      <c r="H44" s="6"/>
      <c r="I44" s="7">
        <f t="shared" si="1"/>
        <v>0</v>
      </c>
      <c r="J44" s="9"/>
    </row>
    <row r="45" spans="1:10" ht="41.25" customHeight="1">
      <c r="A45" s="2">
        <v>38</v>
      </c>
      <c r="B45" s="4" t="s">
        <v>575</v>
      </c>
      <c r="C45" s="4" t="s">
        <v>165</v>
      </c>
      <c r="D45" s="4" t="s">
        <v>168</v>
      </c>
      <c r="E45" s="55" t="s">
        <v>70</v>
      </c>
      <c r="F45" s="55"/>
      <c r="G45" s="3">
        <v>151</v>
      </c>
      <c r="H45" s="6"/>
      <c r="I45" s="7">
        <f t="shared" si="1"/>
        <v>0</v>
      </c>
      <c r="J45" s="9"/>
    </row>
    <row r="46" spans="1:10" ht="41.25" customHeight="1">
      <c r="A46" s="2">
        <v>39</v>
      </c>
      <c r="B46" s="4" t="s">
        <v>576</v>
      </c>
      <c r="C46" s="4" t="s">
        <v>170</v>
      </c>
      <c r="D46" s="4" t="s">
        <v>166</v>
      </c>
      <c r="E46" s="55" t="s">
        <v>70</v>
      </c>
      <c r="F46" s="55"/>
      <c r="G46" s="3">
        <v>230.18</v>
      </c>
      <c r="H46" s="6"/>
      <c r="I46" s="7">
        <f t="shared" si="1"/>
        <v>0</v>
      </c>
      <c r="J46" s="9"/>
    </row>
    <row r="47" spans="1:10" ht="41.25" customHeight="1">
      <c r="A47" s="2">
        <v>40</v>
      </c>
      <c r="B47" s="4" t="s">
        <v>577</v>
      </c>
      <c r="C47" s="4" t="s">
        <v>170</v>
      </c>
      <c r="D47" s="4" t="s">
        <v>168</v>
      </c>
      <c r="E47" s="55" t="s">
        <v>70</v>
      </c>
      <c r="F47" s="55"/>
      <c r="G47" s="3">
        <v>230.18</v>
      </c>
      <c r="H47" s="6"/>
      <c r="I47" s="7">
        <f t="shared" si="1"/>
        <v>0</v>
      </c>
      <c r="J47" s="9"/>
    </row>
    <row r="48" spans="1:10" ht="28.5" customHeight="1">
      <c r="A48" s="2">
        <v>41</v>
      </c>
      <c r="B48" s="4" t="s">
        <v>578</v>
      </c>
      <c r="C48" s="4" t="s">
        <v>156</v>
      </c>
      <c r="D48" s="4" t="s">
        <v>173</v>
      </c>
      <c r="E48" s="55" t="s">
        <v>70</v>
      </c>
      <c r="F48" s="55"/>
      <c r="G48" s="3">
        <v>714.29</v>
      </c>
      <c r="H48" s="6"/>
      <c r="I48" s="7">
        <f t="shared" si="1"/>
        <v>0</v>
      </c>
      <c r="J48" s="9"/>
    </row>
    <row r="49" spans="1:10" ht="41.25" customHeight="1">
      <c r="A49" s="2">
        <v>42</v>
      </c>
      <c r="B49" s="4" t="s">
        <v>579</v>
      </c>
      <c r="C49" s="4" t="s">
        <v>156</v>
      </c>
      <c r="D49" s="4" t="s">
        <v>175</v>
      </c>
      <c r="E49" s="55" t="s">
        <v>70</v>
      </c>
      <c r="F49" s="55"/>
      <c r="G49" s="3">
        <v>484.11</v>
      </c>
      <c r="H49" s="6"/>
      <c r="I49" s="7">
        <f t="shared" si="1"/>
        <v>0</v>
      </c>
      <c r="J49" s="9"/>
    </row>
    <row r="50" spans="1:10" ht="41.25" customHeight="1">
      <c r="A50" s="2">
        <v>43</v>
      </c>
      <c r="B50" s="4" t="s">
        <v>580</v>
      </c>
      <c r="C50" s="4" t="s">
        <v>177</v>
      </c>
      <c r="D50" s="4" t="s">
        <v>178</v>
      </c>
      <c r="E50" s="55" t="s">
        <v>70</v>
      </c>
      <c r="F50" s="55"/>
      <c r="G50" s="3">
        <v>91.84</v>
      </c>
      <c r="H50" s="6"/>
      <c r="I50" s="7">
        <f t="shared" si="1"/>
        <v>0</v>
      </c>
      <c r="J50" s="9"/>
    </row>
    <row r="51" spans="1:10" ht="41.25" customHeight="1">
      <c r="A51" s="2">
        <v>44</v>
      </c>
      <c r="B51" s="4" t="s">
        <v>581</v>
      </c>
      <c r="C51" s="4" t="s">
        <v>180</v>
      </c>
      <c r="D51" s="4" t="s">
        <v>178</v>
      </c>
      <c r="E51" s="55" t="s">
        <v>70</v>
      </c>
      <c r="F51" s="55"/>
      <c r="G51" s="3">
        <v>320.77999999999997</v>
      </c>
      <c r="H51" s="6"/>
      <c r="I51" s="7">
        <f t="shared" si="1"/>
        <v>0</v>
      </c>
      <c r="J51" s="9"/>
    </row>
    <row r="52" spans="1:10" ht="41.25" customHeight="1">
      <c r="A52" s="2">
        <v>45</v>
      </c>
      <c r="B52" s="4" t="s">
        <v>582</v>
      </c>
      <c r="C52" s="4" t="s">
        <v>182</v>
      </c>
      <c r="D52" s="4" t="s">
        <v>178</v>
      </c>
      <c r="E52" s="55" t="s">
        <v>70</v>
      </c>
      <c r="F52" s="55"/>
      <c r="G52" s="3">
        <v>71.489999999999995</v>
      </c>
      <c r="H52" s="6"/>
      <c r="I52" s="7">
        <f t="shared" si="1"/>
        <v>0</v>
      </c>
      <c r="J52" s="9"/>
    </row>
    <row r="53" spans="1:10" ht="28.5" customHeight="1">
      <c r="A53" s="2">
        <v>46</v>
      </c>
      <c r="B53" s="4" t="s">
        <v>583</v>
      </c>
      <c r="C53" s="4" t="s">
        <v>184</v>
      </c>
      <c r="D53" s="4" t="s">
        <v>185</v>
      </c>
      <c r="E53" s="55" t="s">
        <v>74</v>
      </c>
      <c r="F53" s="55"/>
      <c r="G53" s="3">
        <v>27.62</v>
      </c>
      <c r="H53" s="6"/>
      <c r="I53" s="7">
        <f t="shared" si="1"/>
        <v>0</v>
      </c>
      <c r="J53" s="9"/>
    </row>
    <row r="54" spans="1:10" ht="28.5" customHeight="1">
      <c r="A54" s="2">
        <v>47</v>
      </c>
      <c r="B54" s="4" t="s">
        <v>584</v>
      </c>
      <c r="C54" s="4" t="s">
        <v>187</v>
      </c>
      <c r="D54" s="4" t="s">
        <v>188</v>
      </c>
      <c r="E54" s="55" t="s">
        <v>70</v>
      </c>
      <c r="F54" s="55"/>
      <c r="G54" s="3">
        <v>97.75</v>
      </c>
      <c r="H54" s="6"/>
      <c r="I54" s="7">
        <f t="shared" si="1"/>
        <v>0</v>
      </c>
      <c r="J54" s="9"/>
    </row>
    <row r="55" spans="1:10" ht="28.5" customHeight="1">
      <c r="A55" s="2">
        <v>48</v>
      </c>
      <c r="B55" s="4" t="s">
        <v>585</v>
      </c>
      <c r="C55" s="4" t="s">
        <v>190</v>
      </c>
      <c r="D55" s="4" t="s">
        <v>191</v>
      </c>
      <c r="E55" s="55" t="s">
        <v>192</v>
      </c>
      <c r="F55" s="55"/>
      <c r="G55" s="3">
        <v>4</v>
      </c>
      <c r="H55" s="6"/>
      <c r="I55" s="7">
        <f t="shared" si="1"/>
        <v>0</v>
      </c>
      <c r="J55" s="9"/>
    </row>
    <row r="56" spans="1:10" ht="28.5" customHeight="1">
      <c r="A56" s="2">
        <v>49</v>
      </c>
      <c r="B56" s="4" t="s">
        <v>193</v>
      </c>
      <c r="C56" s="4" t="s">
        <v>194</v>
      </c>
      <c r="D56" s="4" t="s">
        <v>195</v>
      </c>
      <c r="E56" s="55" t="s">
        <v>70</v>
      </c>
      <c r="F56" s="55"/>
      <c r="G56" s="3">
        <v>21.08</v>
      </c>
      <c r="H56" s="6"/>
      <c r="I56" s="7">
        <f t="shared" si="1"/>
        <v>0</v>
      </c>
      <c r="J56" s="9"/>
    </row>
    <row r="57" spans="1:10" ht="28.5" customHeight="1">
      <c r="A57" s="2">
        <v>50</v>
      </c>
      <c r="B57" s="4" t="s">
        <v>196</v>
      </c>
      <c r="C57" s="4" t="s">
        <v>197</v>
      </c>
      <c r="D57" s="4" t="s">
        <v>198</v>
      </c>
      <c r="E57" s="55" t="s">
        <v>70</v>
      </c>
      <c r="F57" s="55"/>
      <c r="G57" s="3">
        <v>502.52</v>
      </c>
      <c r="H57" s="6"/>
      <c r="I57" s="7">
        <f t="shared" si="1"/>
        <v>0</v>
      </c>
      <c r="J57" s="9"/>
    </row>
    <row r="58" spans="1:10" ht="28.5" customHeight="1">
      <c r="A58" s="2">
        <v>51</v>
      </c>
      <c r="B58" s="4" t="s">
        <v>199</v>
      </c>
      <c r="C58" s="4" t="s">
        <v>200</v>
      </c>
      <c r="D58" s="4" t="s">
        <v>201</v>
      </c>
      <c r="E58" s="55" t="s">
        <v>70</v>
      </c>
      <c r="F58" s="55"/>
      <c r="G58" s="3">
        <v>65.28</v>
      </c>
      <c r="H58" s="6"/>
      <c r="I58" s="7">
        <f t="shared" si="1"/>
        <v>0</v>
      </c>
      <c r="J58" s="9"/>
    </row>
    <row r="59" spans="1:10" ht="28.5" customHeight="1">
      <c r="A59" s="2">
        <v>52</v>
      </c>
      <c r="B59" s="4" t="s">
        <v>202</v>
      </c>
      <c r="C59" s="4" t="s">
        <v>203</v>
      </c>
      <c r="D59" s="4" t="s">
        <v>204</v>
      </c>
      <c r="E59" s="55" t="s">
        <v>70</v>
      </c>
      <c r="F59" s="55"/>
      <c r="G59" s="3">
        <v>111.37</v>
      </c>
      <c r="H59" s="6"/>
      <c r="I59" s="7">
        <f t="shared" si="1"/>
        <v>0</v>
      </c>
      <c r="J59" s="9"/>
    </row>
    <row r="60" spans="1:10" ht="28.5" customHeight="1">
      <c r="A60" s="2"/>
      <c r="B60" s="4"/>
      <c r="C60" s="4" t="s">
        <v>205</v>
      </c>
      <c r="D60" s="4"/>
      <c r="E60" s="54"/>
      <c r="F60" s="54"/>
      <c r="G60" s="5"/>
      <c r="H60" s="7"/>
      <c r="I60" s="7"/>
      <c r="J60" s="9"/>
    </row>
    <row r="61" spans="1:10" ht="28.5" customHeight="1">
      <c r="A61" s="2">
        <v>53</v>
      </c>
      <c r="B61" s="4" t="s">
        <v>206</v>
      </c>
      <c r="C61" s="4" t="s">
        <v>68</v>
      </c>
      <c r="D61" s="4" t="s">
        <v>69</v>
      </c>
      <c r="E61" s="55" t="s">
        <v>70</v>
      </c>
      <c r="F61" s="55"/>
      <c r="G61" s="3">
        <v>51.84</v>
      </c>
      <c r="H61" s="6"/>
      <c r="I61" s="7">
        <f t="shared" si="1"/>
        <v>0</v>
      </c>
      <c r="J61" s="9"/>
    </row>
    <row r="62" spans="1:10" ht="28.5" customHeight="1">
      <c r="A62" s="2">
        <v>54</v>
      </c>
      <c r="B62" s="4" t="s">
        <v>586</v>
      </c>
      <c r="C62" s="4" t="s">
        <v>72</v>
      </c>
      <c r="D62" s="4" t="s">
        <v>73</v>
      </c>
      <c r="E62" s="55" t="s">
        <v>74</v>
      </c>
      <c r="F62" s="55"/>
      <c r="G62" s="3">
        <v>241.05</v>
      </c>
      <c r="H62" s="6"/>
      <c r="I62" s="7">
        <f t="shared" si="1"/>
        <v>0</v>
      </c>
      <c r="J62" s="9"/>
    </row>
    <row r="63" spans="1:10" ht="28.5" customHeight="1">
      <c r="A63" s="2">
        <v>55</v>
      </c>
      <c r="B63" s="4" t="s">
        <v>587</v>
      </c>
      <c r="C63" s="4" t="s">
        <v>76</v>
      </c>
      <c r="D63" s="4" t="s">
        <v>77</v>
      </c>
      <c r="E63" s="55" t="s">
        <v>74</v>
      </c>
      <c r="F63" s="55"/>
      <c r="G63" s="3">
        <v>50.84</v>
      </c>
      <c r="H63" s="6"/>
      <c r="I63" s="7">
        <f t="shared" si="1"/>
        <v>0</v>
      </c>
      <c r="J63" s="9"/>
    </row>
    <row r="64" spans="1:10" ht="41.25" customHeight="1">
      <c r="A64" s="2">
        <v>56</v>
      </c>
      <c r="B64" s="4" t="s">
        <v>588</v>
      </c>
      <c r="C64" s="4" t="s">
        <v>79</v>
      </c>
      <c r="D64" s="4" t="s">
        <v>80</v>
      </c>
      <c r="E64" s="55" t="s">
        <v>74</v>
      </c>
      <c r="F64" s="55"/>
      <c r="G64" s="3">
        <v>190.21</v>
      </c>
      <c r="H64" s="6"/>
      <c r="I64" s="7">
        <f t="shared" si="1"/>
        <v>0</v>
      </c>
      <c r="J64" s="9"/>
    </row>
    <row r="65" spans="1:10" ht="28.5" customHeight="1">
      <c r="A65" s="2">
        <v>57</v>
      </c>
      <c r="B65" s="4" t="s">
        <v>589</v>
      </c>
      <c r="C65" s="4" t="s">
        <v>82</v>
      </c>
      <c r="D65" s="4" t="s">
        <v>83</v>
      </c>
      <c r="E65" s="55" t="s">
        <v>74</v>
      </c>
      <c r="F65" s="55"/>
      <c r="G65" s="3">
        <v>0.8</v>
      </c>
      <c r="H65" s="6"/>
      <c r="I65" s="7">
        <f t="shared" si="1"/>
        <v>0</v>
      </c>
      <c r="J65" s="9"/>
    </row>
    <row r="66" spans="1:10" ht="41.25" customHeight="1">
      <c r="A66" s="2">
        <v>58</v>
      </c>
      <c r="B66" s="4" t="s">
        <v>590</v>
      </c>
      <c r="C66" s="4" t="s">
        <v>85</v>
      </c>
      <c r="D66" s="4" t="s">
        <v>86</v>
      </c>
      <c r="E66" s="55" t="s">
        <v>74</v>
      </c>
      <c r="F66" s="55"/>
      <c r="G66" s="3">
        <v>2.8</v>
      </c>
      <c r="H66" s="6"/>
      <c r="I66" s="7">
        <f t="shared" si="1"/>
        <v>0</v>
      </c>
      <c r="J66" s="9"/>
    </row>
    <row r="67" spans="1:10" ht="41.25" customHeight="1">
      <c r="A67" s="2">
        <v>59</v>
      </c>
      <c r="B67" s="4" t="s">
        <v>591</v>
      </c>
      <c r="C67" s="4" t="s">
        <v>88</v>
      </c>
      <c r="D67" s="4" t="s">
        <v>86</v>
      </c>
      <c r="E67" s="55" t="s">
        <v>74</v>
      </c>
      <c r="F67" s="55"/>
      <c r="G67" s="3">
        <v>40.299999999999997</v>
      </c>
      <c r="H67" s="6"/>
      <c r="I67" s="7">
        <f t="shared" si="1"/>
        <v>0</v>
      </c>
      <c r="J67" s="9"/>
    </row>
    <row r="68" spans="1:10" ht="41.25" customHeight="1">
      <c r="A68" s="2">
        <v>60</v>
      </c>
      <c r="B68" s="4" t="s">
        <v>592</v>
      </c>
      <c r="C68" s="4" t="s">
        <v>90</v>
      </c>
      <c r="D68" s="4" t="s">
        <v>86</v>
      </c>
      <c r="E68" s="55" t="s">
        <v>74</v>
      </c>
      <c r="F68" s="55"/>
      <c r="G68" s="3">
        <v>0.84</v>
      </c>
      <c r="H68" s="6"/>
      <c r="I68" s="7">
        <f t="shared" si="1"/>
        <v>0</v>
      </c>
      <c r="J68" s="9"/>
    </row>
    <row r="69" spans="1:10" ht="54" customHeight="1">
      <c r="A69" s="2">
        <v>61</v>
      </c>
      <c r="B69" s="4" t="s">
        <v>593</v>
      </c>
      <c r="C69" s="4" t="s">
        <v>92</v>
      </c>
      <c r="D69" s="4" t="s">
        <v>93</v>
      </c>
      <c r="E69" s="55" t="s">
        <v>74</v>
      </c>
      <c r="F69" s="55"/>
      <c r="G69" s="3">
        <v>0.17</v>
      </c>
      <c r="H69" s="6"/>
      <c r="I69" s="7">
        <f t="shared" si="1"/>
        <v>0</v>
      </c>
      <c r="J69" s="9"/>
    </row>
    <row r="70" spans="1:10" ht="41.25" customHeight="1">
      <c r="A70" s="2">
        <v>62</v>
      </c>
      <c r="B70" s="4" t="s">
        <v>594</v>
      </c>
      <c r="C70" s="4" t="s">
        <v>95</v>
      </c>
      <c r="D70" s="4" t="s">
        <v>96</v>
      </c>
      <c r="E70" s="55" t="s">
        <v>74</v>
      </c>
      <c r="F70" s="55"/>
      <c r="G70" s="3">
        <v>1.54</v>
      </c>
      <c r="H70" s="6"/>
      <c r="I70" s="7">
        <f t="shared" si="1"/>
        <v>0</v>
      </c>
      <c r="J70" s="9"/>
    </row>
    <row r="71" spans="1:10" ht="41.25" customHeight="1">
      <c r="A71" s="2">
        <v>63</v>
      </c>
      <c r="B71" s="4" t="s">
        <v>595</v>
      </c>
      <c r="C71" s="4" t="s">
        <v>98</v>
      </c>
      <c r="D71" s="4" t="s">
        <v>99</v>
      </c>
      <c r="E71" s="55" t="s">
        <v>74</v>
      </c>
      <c r="F71" s="55"/>
      <c r="G71" s="3">
        <v>4.79</v>
      </c>
      <c r="H71" s="6"/>
      <c r="I71" s="7">
        <f t="shared" si="1"/>
        <v>0</v>
      </c>
      <c r="J71" s="9"/>
    </row>
    <row r="72" spans="1:10" ht="28.5" customHeight="1">
      <c r="A72" s="2">
        <v>64</v>
      </c>
      <c r="B72" s="4" t="s">
        <v>596</v>
      </c>
      <c r="C72" s="4" t="s">
        <v>106</v>
      </c>
      <c r="D72" s="4" t="s">
        <v>107</v>
      </c>
      <c r="E72" s="55" t="s">
        <v>108</v>
      </c>
      <c r="F72" s="55"/>
      <c r="G72" s="3">
        <v>0.02</v>
      </c>
      <c r="H72" s="6"/>
      <c r="I72" s="7">
        <f t="shared" si="1"/>
        <v>0</v>
      </c>
      <c r="J72" s="9"/>
    </row>
    <row r="73" spans="1:10" ht="28.5" customHeight="1">
      <c r="A73" s="2">
        <v>65</v>
      </c>
      <c r="B73" s="4" t="s">
        <v>597</v>
      </c>
      <c r="C73" s="4" t="s">
        <v>106</v>
      </c>
      <c r="D73" s="4" t="s">
        <v>110</v>
      </c>
      <c r="E73" s="55" t="s">
        <v>108</v>
      </c>
      <c r="F73" s="55"/>
      <c r="G73" s="3">
        <v>0.2</v>
      </c>
      <c r="H73" s="6"/>
      <c r="I73" s="7">
        <f t="shared" ref="I73:I132" si="2">ROUND(G73*H73,2)</f>
        <v>0</v>
      </c>
      <c r="J73" s="9"/>
    </row>
    <row r="74" spans="1:10" ht="28.5" customHeight="1">
      <c r="A74" s="2">
        <v>66</v>
      </c>
      <c r="B74" s="4" t="s">
        <v>598</v>
      </c>
      <c r="C74" s="4" t="s">
        <v>106</v>
      </c>
      <c r="D74" s="4" t="s">
        <v>112</v>
      </c>
      <c r="E74" s="55" t="s">
        <v>108</v>
      </c>
      <c r="F74" s="55"/>
      <c r="G74" s="3">
        <v>2.544</v>
      </c>
      <c r="H74" s="6"/>
      <c r="I74" s="7">
        <f t="shared" si="2"/>
        <v>0</v>
      </c>
      <c r="J74" s="9"/>
    </row>
    <row r="75" spans="1:10" ht="28.5" customHeight="1">
      <c r="A75" s="2">
        <v>67</v>
      </c>
      <c r="B75" s="4" t="s">
        <v>599</v>
      </c>
      <c r="C75" s="4" t="s">
        <v>106</v>
      </c>
      <c r="D75" s="4" t="s">
        <v>114</v>
      </c>
      <c r="E75" s="55" t="s">
        <v>108</v>
      </c>
      <c r="F75" s="55"/>
      <c r="G75" s="3">
        <v>0.85</v>
      </c>
      <c r="H75" s="6"/>
      <c r="I75" s="7">
        <f t="shared" si="2"/>
        <v>0</v>
      </c>
      <c r="J75" s="9"/>
    </row>
    <row r="76" spans="1:10" ht="28.5" customHeight="1">
      <c r="A76" s="2">
        <v>68</v>
      </c>
      <c r="B76" s="4" t="s">
        <v>600</v>
      </c>
      <c r="C76" s="4" t="s">
        <v>106</v>
      </c>
      <c r="D76" s="4" t="s">
        <v>116</v>
      </c>
      <c r="E76" s="55" t="s">
        <v>108</v>
      </c>
      <c r="F76" s="55"/>
      <c r="G76" s="3">
        <v>0.05</v>
      </c>
      <c r="H76" s="6"/>
      <c r="I76" s="7">
        <f t="shared" si="2"/>
        <v>0</v>
      </c>
      <c r="J76" s="9"/>
    </row>
    <row r="77" spans="1:10" ht="28.5" customHeight="1">
      <c r="A77" s="2">
        <v>69</v>
      </c>
      <c r="B77" s="4" t="s">
        <v>601</v>
      </c>
      <c r="C77" s="4" t="s">
        <v>106</v>
      </c>
      <c r="D77" s="4" t="s">
        <v>118</v>
      </c>
      <c r="E77" s="55" t="s">
        <v>108</v>
      </c>
      <c r="F77" s="55"/>
      <c r="G77" s="3">
        <v>0.1</v>
      </c>
      <c r="H77" s="6"/>
      <c r="I77" s="7">
        <f t="shared" si="2"/>
        <v>0</v>
      </c>
      <c r="J77" s="9"/>
    </row>
    <row r="78" spans="1:10" ht="28.5" customHeight="1">
      <c r="A78" s="2">
        <v>70</v>
      </c>
      <c r="B78" s="4" t="s">
        <v>602</v>
      </c>
      <c r="C78" s="4" t="s">
        <v>126</v>
      </c>
      <c r="D78" s="4" t="s">
        <v>127</v>
      </c>
      <c r="E78" s="55" t="s">
        <v>108</v>
      </c>
      <c r="F78" s="55"/>
      <c r="G78" s="3">
        <v>0.01</v>
      </c>
      <c r="H78" s="6"/>
      <c r="I78" s="7">
        <f t="shared" si="2"/>
        <v>0</v>
      </c>
      <c r="J78" s="9"/>
    </row>
    <row r="79" spans="1:10" ht="28.5" customHeight="1">
      <c r="A79" s="2">
        <v>71</v>
      </c>
      <c r="B79" s="4" t="s">
        <v>603</v>
      </c>
      <c r="C79" s="4" t="s">
        <v>129</v>
      </c>
      <c r="D79" s="4" t="s">
        <v>130</v>
      </c>
      <c r="E79" s="55" t="s">
        <v>131</v>
      </c>
      <c r="F79" s="55"/>
      <c r="G79" s="3">
        <v>46</v>
      </c>
      <c r="H79" s="6"/>
      <c r="I79" s="7">
        <f t="shared" si="2"/>
        <v>0</v>
      </c>
      <c r="J79" s="9"/>
    </row>
    <row r="80" spans="1:10" ht="28.5" customHeight="1">
      <c r="A80" s="2">
        <v>72</v>
      </c>
      <c r="B80" s="4" t="s">
        <v>604</v>
      </c>
      <c r="C80" s="4" t="s">
        <v>135</v>
      </c>
      <c r="D80" s="4" t="s">
        <v>136</v>
      </c>
      <c r="E80" s="55" t="s">
        <v>137</v>
      </c>
      <c r="F80" s="55"/>
      <c r="G80" s="3">
        <v>12.8</v>
      </c>
      <c r="H80" s="6"/>
      <c r="I80" s="7">
        <f t="shared" si="2"/>
        <v>0</v>
      </c>
      <c r="J80" s="9"/>
    </row>
    <row r="81" spans="1:10" ht="28.5" customHeight="1">
      <c r="A81" s="2">
        <v>73</v>
      </c>
      <c r="B81" s="4" t="s">
        <v>605</v>
      </c>
      <c r="C81" s="4" t="s">
        <v>139</v>
      </c>
      <c r="D81" s="4" t="s">
        <v>140</v>
      </c>
      <c r="E81" s="55" t="s">
        <v>131</v>
      </c>
      <c r="F81" s="55"/>
      <c r="G81" s="3">
        <v>1</v>
      </c>
      <c r="H81" s="6"/>
      <c r="I81" s="7">
        <f t="shared" si="2"/>
        <v>0</v>
      </c>
      <c r="J81" s="9"/>
    </row>
    <row r="82" spans="1:10" ht="28.5" customHeight="1">
      <c r="A82" s="2">
        <v>74</v>
      </c>
      <c r="B82" s="4" t="s">
        <v>606</v>
      </c>
      <c r="C82" s="4" t="s">
        <v>139</v>
      </c>
      <c r="D82" s="4" t="s">
        <v>142</v>
      </c>
      <c r="E82" s="55" t="s">
        <v>131</v>
      </c>
      <c r="F82" s="55"/>
      <c r="G82" s="3">
        <v>1</v>
      </c>
      <c r="H82" s="6"/>
      <c r="I82" s="7">
        <f t="shared" si="2"/>
        <v>0</v>
      </c>
      <c r="J82" s="9"/>
    </row>
    <row r="83" spans="1:10" ht="28.5" customHeight="1">
      <c r="A83" s="2">
        <v>75</v>
      </c>
      <c r="B83" s="4" t="s">
        <v>607</v>
      </c>
      <c r="C83" s="4" t="s">
        <v>139</v>
      </c>
      <c r="D83" s="4" t="s">
        <v>144</v>
      </c>
      <c r="E83" s="55" t="s">
        <v>131</v>
      </c>
      <c r="F83" s="55"/>
      <c r="G83" s="3">
        <v>1</v>
      </c>
      <c r="H83" s="6"/>
      <c r="I83" s="7">
        <f t="shared" si="2"/>
        <v>0</v>
      </c>
      <c r="J83" s="9"/>
    </row>
    <row r="84" spans="1:10" ht="28.5" customHeight="1">
      <c r="A84" s="2">
        <v>76</v>
      </c>
      <c r="B84" s="4" t="s">
        <v>608</v>
      </c>
      <c r="C84" s="4" t="s">
        <v>139</v>
      </c>
      <c r="D84" s="4" t="s">
        <v>146</v>
      </c>
      <c r="E84" s="55" t="s">
        <v>131</v>
      </c>
      <c r="F84" s="55"/>
      <c r="G84" s="3">
        <v>1</v>
      </c>
      <c r="H84" s="6"/>
      <c r="I84" s="7">
        <f t="shared" si="2"/>
        <v>0</v>
      </c>
      <c r="J84" s="9"/>
    </row>
    <row r="85" spans="1:10" ht="28.5" customHeight="1">
      <c r="A85" s="2">
        <v>77</v>
      </c>
      <c r="B85" s="4" t="s">
        <v>609</v>
      </c>
      <c r="C85" s="4" t="s">
        <v>150</v>
      </c>
      <c r="D85" s="4" t="s">
        <v>151</v>
      </c>
      <c r="E85" s="55" t="s">
        <v>137</v>
      </c>
      <c r="F85" s="55"/>
      <c r="G85" s="3">
        <v>8.8000000000000007</v>
      </c>
      <c r="H85" s="6"/>
      <c r="I85" s="7">
        <f t="shared" si="2"/>
        <v>0</v>
      </c>
      <c r="J85" s="9"/>
    </row>
    <row r="86" spans="1:10" ht="28.5" customHeight="1">
      <c r="A86" s="2">
        <v>78</v>
      </c>
      <c r="B86" s="4" t="s">
        <v>610</v>
      </c>
      <c r="C86" s="4" t="s">
        <v>156</v>
      </c>
      <c r="D86" s="4" t="s">
        <v>157</v>
      </c>
      <c r="E86" s="55" t="s">
        <v>70</v>
      </c>
      <c r="F86" s="55"/>
      <c r="G86" s="3">
        <v>26.96</v>
      </c>
      <c r="H86" s="6"/>
      <c r="I86" s="7">
        <f t="shared" si="2"/>
        <v>0</v>
      </c>
      <c r="J86" s="9"/>
    </row>
    <row r="87" spans="1:10" ht="28.5" customHeight="1">
      <c r="A87" s="2">
        <v>79</v>
      </c>
      <c r="B87" s="4" t="s">
        <v>611</v>
      </c>
      <c r="C87" s="4" t="s">
        <v>159</v>
      </c>
      <c r="D87" s="4" t="s">
        <v>160</v>
      </c>
      <c r="E87" s="55" t="s">
        <v>70</v>
      </c>
      <c r="F87" s="55"/>
      <c r="G87" s="3">
        <v>26.96</v>
      </c>
      <c r="H87" s="6"/>
      <c r="I87" s="7">
        <f t="shared" si="2"/>
        <v>0</v>
      </c>
      <c r="J87" s="9"/>
    </row>
    <row r="88" spans="1:10" ht="28.5" customHeight="1">
      <c r="A88" s="2">
        <v>80</v>
      </c>
      <c r="B88" s="4" t="s">
        <v>612</v>
      </c>
      <c r="C88" s="4" t="s">
        <v>162</v>
      </c>
      <c r="D88" s="4" t="s">
        <v>163</v>
      </c>
      <c r="E88" s="55" t="s">
        <v>70</v>
      </c>
      <c r="F88" s="55"/>
      <c r="G88" s="3">
        <v>26.96</v>
      </c>
      <c r="H88" s="6"/>
      <c r="I88" s="7">
        <f t="shared" si="2"/>
        <v>0</v>
      </c>
      <c r="J88" s="9"/>
    </row>
    <row r="89" spans="1:10" ht="41.25" customHeight="1">
      <c r="A89" s="2">
        <v>81</v>
      </c>
      <c r="B89" s="4" t="s">
        <v>613</v>
      </c>
      <c r="C89" s="4" t="s">
        <v>165</v>
      </c>
      <c r="D89" s="4" t="s">
        <v>166</v>
      </c>
      <c r="E89" s="55" t="s">
        <v>70</v>
      </c>
      <c r="F89" s="55"/>
      <c r="G89" s="3">
        <v>26.96</v>
      </c>
      <c r="H89" s="6"/>
      <c r="I89" s="7">
        <f t="shared" si="2"/>
        <v>0</v>
      </c>
      <c r="J89" s="9"/>
    </row>
    <row r="90" spans="1:10" ht="41.25" customHeight="1">
      <c r="A90" s="2">
        <v>82</v>
      </c>
      <c r="B90" s="4" t="s">
        <v>614</v>
      </c>
      <c r="C90" s="4" t="s">
        <v>165</v>
      </c>
      <c r="D90" s="4" t="s">
        <v>168</v>
      </c>
      <c r="E90" s="55" t="s">
        <v>70</v>
      </c>
      <c r="F90" s="55"/>
      <c r="G90" s="3">
        <v>26.96</v>
      </c>
      <c r="H90" s="6"/>
      <c r="I90" s="7">
        <f t="shared" si="2"/>
        <v>0</v>
      </c>
      <c r="J90" s="9"/>
    </row>
    <row r="91" spans="1:10" ht="41.25" customHeight="1">
      <c r="A91" s="2">
        <v>83</v>
      </c>
      <c r="B91" s="4" t="s">
        <v>615</v>
      </c>
      <c r="C91" s="4" t="s">
        <v>170</v>
      </c>
      <c r="D91" s="4" t="s">
        <v>166</v>
      </c>
      <c r="E91" s="55" t="s">
        <v>70</v>
      </c>
      <c r="F91" s="55"/>
      <c r="G91" s="3">
        <v>50.46</v>
      </c>
      <c r="H91" s="6"/>
      <c r="I91" s="7">
        <f t="shared" si="2"/>
        <v>0</v>
      </c>
      <c r="J91" s="9"/>
    </row>
    <row r="92" spans="1:10" ht="41.25" customHeight="1">
      <c r="A92" s="2">
        <v>84</v>
      </c>
      <c r="B92" s="4" t="s">
        <v>616</v>
      </c>
      <c r="C92" s="4" t="s">
        <v>170</v>
      </c>
      <c r="D92" s="4" t="s">
        <v>168</v>
      </c>
      <c r="E92" s="55" t="s">
        <v>70</v>
      </c>
      <c r="F92" s="55"/>
      <c r="G92" s="3">
        <v>50.46</v>
      </c>
      <c r="H92" s="6"/>
      <c r="I92" s="7">
        <f t="shared" si="2"/>
        <v>0</v>
      </c>
      <c r="J92" s="9"/>
    </row>
    <row r="93" spans="1:10" ht="28.5" customHeight="1">
      <c r="A93" s="2">
        <v>85</v>
      </c>
      <c r="B93" s="4" t="s">
        <v>617</v>
      </c>
      <c r="C93" s="4" t="s">
        <v>156</v>
      </c>
      <c r="D93" s="4" t="s">
        <v>173</v>
      </c>
      <c r="E93" s="55" t="s">
        <v>70</v>
      </c>
      <c r="F93" s="55"/>
      <c r="G93" s="3">
        <v>143.43</v>
      </c>
      <c r="H93" s="6"/>
      <c r="I93" s="7">
        <f t="shared" si="2"/>
        <v>0</v>
      </c>
      <c r="J93" s="9"/>
    </row>
    <row r="94" spans="1:10" ht="41.25" customHeight="1">
      <c r="A94" s="2">
        <v>86</v>
      </c>
      <c r="B94" s="4" t="s">
        <v>618</v>
      </c>
      <c r="C94" s="4" t="s">
        <v>156</v>
      </c>
      <c r="D94" s="4" t="s">
        <v>175</v>
      </c>
      <c r="E94" s="55" t="s">
        <v>70</v>
      </c>
      <c r="F94" s="55"/>
      <c r="G94" s="3">
        <v>92.97</v>
      </c>
      <c r="H94" s="6"/>
      <c r="I94" s="7">
        <f t="shared" si="2"/>
        <v>0</v>
      </c>
      <c r="J94" s="9"/>
    </row>
    <row r="95" spans="1:10" ht="41.25" customHeight="1">
      <c r="A95" s="2">
        <v>87</v>
      </c>
      <c r="B95" s="4" t="s">
        <v>619</v>
      </c>
      <c r="C95" s="4" t="s">
        <v>177</v>
      </c>
      <c r="D95" s="4" t="s">
        <v>178</v>
      </c>
      <c r="E95" s="55" t="s">
        <v>70</v>
      </c>
      <c r="F95" s="55"/>
      <c r="G95" s="3">
        <v>10.24</v>
      </c>
      <c r="H95" s="6"/>
      <c r="I95" s="7">
        <f t="shared" si="2"/>
        <v>0</v>
      </c>
      <c r="J95" s="9"/>
    </row>
    <row r="96" spans="1:10" ht="41.25" customHeight="1">
      <c r="A96" s="2">
        <v>88</v>
      </c>
      <c r="B96" s="4" t="s">
        <v>620</v>
      </c>
      <c r="C96" s="4" t="s">
        <v>180</v>
      </c>
      <c r="D96" s="4" t="s">
        <v>178</v>
      </c>
      <c r="E96" s="55" t="s">
        <v>70</v>
      </c>
      <c r="F96" s="55"/>
      <c r="G96" s="3">
        <v>75.69</v>
      </c>
      <c r="H96" s="6"/>
      <c r="I96" s="7">
        <f t="shared" si="2"/>
        <v>0</v>
      </c>
      <c r="J96" s="9"/>
    </row>
    <row r="97" spans="1:10" ht="41.25" customHeight="1">
      <c r="A97" s="2">
        <v>89</v>
      </c>
      <c r="B97" s="4" t="s">
        <v>621</v>
      </c>
      <c r="C97" s="4" t="s">
        <v>182</v>
      </c>
      <c r="D97" s="4" t="s">
        <v>178</v>
      </c>
      <c r="E97" s="55" t="s">
        <v>70</v>
      </c>
      <c r="F97" s="55"/>
      <c r="G97" s="3">
        <v>7.04</v>
      </c>
      <c r="H97" s="6"/>
      <c r="I97" s="7">
        <f t="shared" si="2"/>
        <v>0</v>
      </c>
      <c r="J97" s="9"/>
    </row>
    <row r="98" spans="1:10" ht="28.5" customHeight="1">
      <c r="A98" s="2">
        <v>90</v>
      </c>
      <c r="B98" s="4" t="s">
        <v>622</v>
      </c>
      <c r="C98" s="4" t="s">
        <v>184</v>
      </c>
      <c r="D98" s="4" t="s">
        <v>185</v>
      </c>
      <c r="E98" s="55" t="s">
        <v>74</v>
      </c>
      <c r="F98" s="55"/>
      <c r="G98" s="3">
        <v>6.06</v>
      </c>
      <c r="H98" s="6"/>
      <c r="I98" s="7">
        <f t="shared" si="2"/>
        <v>0</v>
      </c>
      <c r="J98" s="9"/>
    </row>
    <row r="99" spans="1:10" ht="28.5" customHeight="1">
      <c r="A99" s="2">
        <v>91</v>
      </c>
      <c r="B99" s="4" t="s">
        <v>623</v>
      </c>
      <c r="C99" s="4" t="s">
        <v>187</v>
      </c>
      <c r="D99" s="4" t="s">
        <v>188</v>
      </c>
      <c r="E99" s="55" t="s">
        <v>70</v>
      </c>
      <c r="F99" s="55"/>
      <c r="G99" s="3">
        <v>10.24</v>
      </c>
      <c r="H99" s="6"/>
      <c r="I99" s="7">
        <f t="shared" si="2"/>
        <v>0</v>
      </c>
      <c r="J99" s="9"/>
    </row>
    <row r="100" spans="1:10" ht="54" customHeight="1">
      <c r="A100" s="2">
        <v>92</v>
      </c>
      <c r="B100" s="4" t="s">
        <v>624</v>
      </c>
      <c r="C100" s="4" t="s">
        <v>190</v>
      </c>
      <c r="D100" s="4" t="s">
        <v>246</v>
      </c>
      <c r="E100" s="55" t="s">
        <v>192</v>
      </c>
      <c r="F100" s="55"/>
      <c r="G100" s="3">
        <v>2</v>
      </c>
      <c r="H100" s="6"/>
      <c r="I100" s="7">
        <f t="shared" si="2"/>
        <v>0</v>
      </c>
      <c r="J100" s="9"/>
    </row>
    <row r="101" spans="1:10" ht="28.5" customHeight="1">
      <c r="A101" s="2">
        <v>93</v>
      </c>
      <c r="B101" s="4" t="s">
        <v>247</v>
      </c>
      <c r="C101" s="4" t="s">
        <v>194</v>
      </c>
      <c r="D101" s="4" t="s">
        <v>195</v>
      </c>
      <c r="E101" s="55" t="s">
        <v>70</v>
      </c>
      <c r="F101" s="55"/>
      <c r="G101" s="3">
        <v>11.84</v>
      </c>
      <c r="H101" s="6"/>
      <c r="I101" s="7">
        <f t="shared" si="2"/>
        <v>0</v>
      </c>
      <c r="J101" s="9"/>
    </row>
    <row r="102" spans="1:10" ht="28.5" customHeight="1">
      <c r="A102" s="2">
        <v>94</v>
      </c>
      <c r="B102" s="4" t="s">
        <v>248</v>
      </c>
      <c r="C102" s="4" t="s">
        <v>197</v>
      </c>
      <c r="D102" s="4" t="s">
        <v>249</v>
      </c>
      <c r="E102" s="55" t="s">
        <v>70</v>
      </c>
      <c r="F102" s="55"/>
      <c r="G102" s="3">
        <v>211.6</v>
      </c>
      <c r="H102" s="6"/>
      <c r="I102" s="7">
        <f t="shared" si="2"/>
        <v>0</v>
      </c>
      <c r="J102" s="9"/>
    </row>
    <row r="103" spans="1:10" ht="28.5" customHeight="1">
      <c r="A103" s="2">
        <v>95</v>
      </c>
      <c r="B103" s="4" t="s">
        <v>250</v>
      </c>
      <c r="C103" s="4" t="s">
        <v>200</v>
      </c>
      <c r="D103" s="4" t="s">
        <v>201</v>
      </c>
      <c r="E103" s="55" t="s">
        <v>70</v>
      </c>
      <c r="F103" s="55"/>
      <c r="G103" s="3">
        <v>5.6</v>
      </c>
      <c r="H103" s="6"/>
      <c r="I103" s="7">
        <f t="shared" si="2"/>
        <v>0</v>
      </c>
      <c r="J103" s="9"/>
    </row>
    <row r="104" spans="1:10" ht="28.5" customHeight="1">
      <c r="A104" s="2">
        <v>96</v>
      </c>
      <c r="B104" s="4" t="s">
        <v>251</v>
      </c>
      <c r="C104" s="4" t="s">
        <v>203</v>
      </c>
      <c r="D104" s="4" t="s">
        <v>252</v>
      </c>
      <c r="E104" s="55" t="s">
        <v>70</v>
      </c>
      <c r="F104" s="55"/>
      <c r="G104" s="3">
        <v>1.3</v>
      </c>
      <c r="H104" s="6"/>
      <c r="I104" s="7">
        <f t="shared" si="2"/>
        <v>0</v>
      </c>
      <c r="J104" s="9"/>
    </row>
    <row r="105" spans="1:10" ht="18" customHeight="1">
      <c r="A105" s="2"/>
      <c r="B105" s="4"/>
      <c r="C105" s="4" t="s">
        <v>253</v>
      </c>
      <c r="D105" s="4"/>
      <c r="E105" s="54"/>
      <c r="F105" s="54"/>
      <c r="G105" s="5"/>
      <c r="H105" s="7"/>
      <c r="I105" s="7"/>
      <c r="J105" s="9"/>
    </row>
    <row r="106" spans="1:10" ht="18" customHeight="1">
      <c r="A106" s="2"/>
      <c r="B106" s="4"/>
      <c r="C106" s="4" t="s">
        <v>625</v>
      </c>
      <c r="D106" s="4"/>
      <c r="E106" s="54"/>
      <c r="F106" s="54"/>
      <c r="G106" s="5"/>
      <c r="H106" s="7"/>
      <c r="I106" s="7"/>
      <c r="J106" s="9"/>
    </row>
    <row r="107" spans="1:10" ht="28.5" customHeight="1">
      <c r="A107" s="2">
        <v>97</v>
      </c>
      <c r="B107" s="4" t="s">
        <v>255</v>
      </c>
      <c r="C107" s="4" t="s">
        <v>256</v>
      </c>
      <c r="D107" s="4" t="s">
        <v>626</v>
      </c>
      <c r="E107" s="55" t="s">
        <v>258</v>
      </c>
      <c r="F107" s="55"/>
      <c r="G107" s="3">
        <v>1</v>
      </c>
      <c r="H107" s="6"/>
      <c r="I107" s="7">
        <f t="shared" si="2"/>
        <v>0</v>
      </c>
      <c r="J107" s="9"/>
    </row>
    <row r="108" spans="1:10" ht="28.5" customHeight="1">
      <c r="A108" s="2">
        <v>98</v>
      </c>
      <c r="B108" s="4" t="s">
        <v>627</v>
      </c>
      <c r="C108" s="4" t="s">
        <v>628</v>
      </c>
      <c r="D108" s="4" t="s">
        <v>629</v>
      </c>
      <c r="E108" s="55" t="s">
        <v>74</v>
      </c>
      <c r="F108" s="55"/>
      <c r="G108" s="3">
        <v>19.5</v>
      </c>
      <c r="H108" s="6"/>
      <c r="I108" s="7">
        <f t="shared" si="2"/>
        <v>0</v>
      </c>
      <c r="J108" s="9"/>
    </row>
    <row r="109" spans="1:10" ht="41.25" customHeight="1">
      <c r="A109" s="2">
        <v>99</v>
      </c>
      <c r="B109" s="4" t="s">
        <v>630</v>
      </c>
      <c r="C109" s="4" t="s">
        <v>631</v>
      </c>
      <c r="D109" s="4" t="s">
        <v>632</v>
      </c>
      <c r="E109" s="55" t="s">
        <v>74</v>
      </c>
      <c r="F109" s="55"/>
      <c r="G109" s="3">
        <v>19.5</v>
      </c>
      <c r="H109" s="6"/>
      <c r="I109" s="7">
        <f t="shared" si="2"/>
        <v>0</v>
      </c>
      <c r="J109" s="9"/>
    </row>
    <row r="110" spans="1:10" ht="28.5" customHeight="1">
      <c r="A110" s="2">
        <v>100</v>
      </c>
      <c r="B110" s="4" t="s">
        <v>282</v>
      </c>
      <c r="C110" s="4" t="s">
        <v>283</v>
      </c>
      <c r="D110" s="4" t="s">
        <v>284</v>
      </c>
      <c r="E110" s="55" t="s">
        <v>137</v>
      </c>
      <c r="F110" s="55"/>
      <c r="G110" s="3">
        <v>300</v>
      </c>
      <c r="H110" s="6"/>
      <c r="I110" s="7">
        <f t="shared" si="2"/>
        <v>0</v>
      </c>
      <c r="J110" s="9"/>
    </row>
    <row r="111" spans="1:10" ht="54" customHeight="1">
      <c r="A111" s="2">
        <v>101</v>
      </c>
      <c r="B111" s="4" t="s">
        <v>290</v>
      </c>
      <c r="C111" s="4" t="s">
        <v>291</v>
      </c>
      <c r="D111" s="4" t="s">
        <v>292</v>
      </c>
      <c r="E111" s="55" t="s">
        <v>74</v>
      </c>
      <c r="F111" s="55"/>
      <c r="G111" s="3">
        <v>415.8</v>
      </c>
      <c r="H111" s="6"/>
      <c r="I111" s="7">
        <f t="shared" si="2"/>
        <v>0</v>
      </c>
      <c r="J111" s="9"/>
    </row>
    <row r="112" spans="1:10" ht="28.5" customHeight="1">
      <c r="A112" s="2">
        <v>102</v>
      </c>
      <c r="B112" s="4" t="s">
        <v>293</v>
      </c>
      <c r="C112" s="4" t="s">
        <v>79</v>
      </c>
      <c r="D112" s="4" t="s">
        <v>294</v>
      </c>
      <c r="E112" s="55" t="s">
        <v>74</v>
      </c>
      <c r="F112" s="55"/>
      <c r="G112" s="3">
        <v>394.61</v>
      </c>
      <c r="H112" s="6"/>
      <c r="I112" s="7">
        <f t="shared" si="2"/>
        <v>0</v>
      </c>
      <c r="J112" s="9"/>
    </row>
    <row r="113" spans="1:10" s="38" customFormat="1" ht="28.5" customHeight="1">
      <c r="A113" s="33">
        <v>103</v>
      </c>
      <c r="B113" s="34" t="s">
        <v>295</v>
      </c>
      <c r="C113" s="34" t="s">
        <v>296</v>
      </c>
      <c r="D113" s="34" t="s">
        <v>297</v>
      </c>
      <c r="E113" s="58" t="s">
        <v>137</v>
      </c>
      <c r="F113" s="58"/>
      <c r="G113" s="35">
        <v>850</v>
      </c>
      <c r="H113" s="6"/>
      <c r="I113" s="36">
        <f t="shared" si="2"/>
        <v>0</v>
      </c>
      <c r="J113" s="37"/>
    </row>
    <row r="114" spans="1:10" ht="18" customHeight="1">
      <c r="A114" s="2"/>
      <c r="B114" s="4"/>
      <c r="C114" s="4" t="s">
        <v>633</v>
      </c>
      <c r="D114" s="4"/>
      <c r="E114" s="54"/>
      <c r="F114" s="54"/>
      <c r="G114" s="5"/>
      <c r="H114" s="7"/>
      <c r="I114" s="7"/>
      <c r="J114" s="9"/>
    </row>
    <row r="115" spans="1:10" ht="28.5" customHeight="1">
      <c r="A115" s="2">
        <v>104</v>
      </c>
      <c r="B115" s="4" t="s">
        <v>259</v>
      </c>
      <c r="C115" s="4" t="s">
        <v>256</v>
      </c>
      <c r="D115" s="4" t="s">
        <v>257</v>
      </c>
      <c r="E115" s="55" t="s">
        <v>258</v>
      </c>
      <c r="F115" s="55"/>
      <c r="G115" s="3">
        <v>1</v>
      </c>
      <c r="H115" s="6"/>
      <c r="I115" s="7">
        <f t="shared" si="2"/>
        <v>0</v>
      </c>
      <c r="J115" s="9"/>
    </row>
    <row r="116" spans="1:10" ht="28.5" customHeight="1">
      <c r="A116" s="2">
        <v>105</v>
      </c>
      <c r="B116" s="4" t="s">
        <v>634</v>
      </c>
      <c r="C116" s="4" t="s">
        <v>262</v>
      </c>
      <c r="D116" s="4" t="s">
        <v>263</v>
      </c>
      <c r="E116" s="55" t="s">
        <v>74</v>
      </c>
      <c r="F116" s="55"/>
      <c r="G116" s="3">
        <v>0.8</v>
      </c>
      <c r="H116" s="6"/>
      <c r="I116" s="7">
        <f t="shared" si="2"/>
        <v>0</v>
      </c>
      <c r="J116" s="9"/>
    </row>
    <row r="117" spans="1:10" ht="41.25" customHeight="1">
      <c r="A117" s="2">
        <v>106</v>
      </c>
      <c r="B117" s="4" t="s">
        <v>78</v>
      </c>
      <c r="C117" s="4" t="s">
        <v>79</v>
      </c>
      <c r="D117" s="4" t="s">
        <v>80</v>
      </c>
      <c r="E117" s="55" t="s">
        <v>74</v>
      </c>
      <c r="F117" s="55"/>
      <c r="G117" s="3">
        <v>0.48</v>
      </c>
      <c r="H117" s="6"/>
      <c r="I117" s="7">
        <f t="shared" si="2"/>
        <v>0</v>
      </c>
      <c r="J117" s="9"/>
    </row>
    <row r="118" spans="1:10" ht="28.5" customHeight="1">
      <c r="A118" s="2">
        <v>107</v>
      </c>
      <c r="B118" s="4" t="s">
        <v>265</v>
      </c>
      <c r="C118" s="4" t="s">
        <v>76</v>
      </c>
      <c r="D118" s="4" t="s">
        <v>266</v>
      </c>
      <c r="E118" s="55" t="s">
        <v>74</v>
      </c>
      <c r="F118" s="55"/>
      <c r="G118" s="3">
        <v>0.32</v>
      </c>
      <c r="H118" s="6"/>
      <c r="I118" s="7">
        <f t="shared" si="2"/>
        <v>0</v>
      </c>
      <c r="J118" s="9"/>
    </row>
    <row r="119" spans="1:10" ht="28.5" customHeight="1">
      <c r="A119" s="2">
        <v>108</v>
      </c>
      <c r="B119" s="4" t="s">
        <v>267</v>
      </c>
      <c r="C119" s="4" t="s">
        <v>101</v>
      </c>
      <c r="D119" s="4" t="s">
        <v>268</v>
      </c>
      <c r="E119" s="55" t="s">
        <v>74</v>
      </c>
      <c r="F119" s="55"/>
      <c r="G119" s="3">
        <v>10.54</v>
      </c>
      <c r="H119" s="6"/>
      <c r="I119" s="7">
        <f t="shared" si="2"/>
        <v>0</v>
      </c>
      <c r="J119" s="9"/>
    </row>
    <row r="120" spans="1:10" ht="41.25" customHeight="1">
      <c r="A120" s="2">
        <v>109</v>
      </c>
      <c r="B120" s="4" t="s">
        <v>269</v>
      </c>
      <c r="C120" s="4" t="s">
        <v>270</v>
      </c>
      <c r="D120" s="4" t="s">
        <v>271</v>
      </c>
      <c r="E120" s="55" t="s">
        <v>258</v>
      </c>
      <c r="F120" s="55"/>
      <c r="G120" s="3">
        <v>2</v>
      </c>
      <c r="H120" s="6"/>
      <c r="I120" s="7">
        <f t="shared" si="2"/>
        <v>0</v>
      </c>
      <c r="J120" s="9"/>
    </row>
    <row r="121" spans="1:10" ht="28.5" customHeight="1">
      <c r="A121" s="2">
        <v>110</v>
      </c>
      <c r="B121" s="4" t="s">
        <v>635</v>
      </c>
      <c r="C121" s="4" t="s">
        <v>636</v>
      </c>
      <c r="D121" s="4" t="s">
        <v>637</v>
      </c>
      <c r="E121" s="55" t="s">
        <v>275</v>
      </c>
      <c r="F121" s="55"/>
      <c r="G121" s="3">
        <v>30</v>
      </c>
      <c r="H121" s="6"/>
      <c r="I121" s="7">
        <f t="shared" si="2"/>
        <v>0</v>
      </c>
      <c r="J121" s="9"/>
    </row>
    <row r="122" spans="1:10" ht="28.5" customHeight="1">
      <c r="A122" s="2">
        <v>111</v>
      </c>
      <c r="B122" s="4" t="s">
        <v>276</v>
      </c>
      <c r="C122" s="4" t="s">
        <v>277</v>
      </c>
      <c r="D122" s="4" t="s">
        <v>278</v>
      </c>
      <c r="E122" s="55" t="s">
        <v>70</v>
      </c>
      <c r="F122" s="55"/>
      <c r="G122" s="3">
        <v>200</v>
      </c>
      <c r="H122" s="6"/>
      <c r="I122" s="7">
        <f t="shared" si="2"/>
        <v>0</v>
      </c>
      <c r="J122" s="9"/>
    </row>
    <row r="123" spans="1:10" ht="41.25" customHeight="1">
      <c r="A123" s="2">
        <v>112</v>
      </c>
      <c r="B123" s="4" t="s">
        <v>638</v>
      </c>
      <c r="C123" s="4" t="s">
        <v>280</v>
      </c>
      <c r="D123" s="4" t="s">
        <v>281</v>
      </c>
      <c r="E123" s="55" t="s">
        <v>70</v>
      </c>
      <c r="F123" s="55"/>
      <c r="G123" s="3">
        <v>80</v>
      </c>
      <c r="H123" s="6"/>
      <c r="I123" s="7">
        <f t="shared" si="2"/>
        <v>0</v>
      </c>
      <c r="J123" s="9"/>
    </row>
    <row r="124" spans="1:10" ht="41.25" customHeight="1">
      <c r="A124" s="2">
        <v>113</v>
      </c>
      <c r="B124" s="4" t="s">
        <v>639</v>
      </c>
      <c r="C124" s="4" t="s">
        <v>283</v>
      </c>
      <c r="D124" s="4" t="s">
        <v>289</v>
      </c>
      <c r="E124" s="55" t="s">
        <v>137</v>
      </c>
      <c r="F124" s="55"/>
      <c r="G124" s="3">
        <v>150</v>
      </c>
      <c r="H124" s="6"/>
      <c r="I124" s="7">
        <f t="shared" si="2"/>
        <v>0</v>
      </c>
      <c r="J124" s="9"/>
    </row>
    <row r="125" spans="1:10" ht="54" customHeight="1">
      <c r="A125" s="2">
        <v>114</v>
      </c>
      <c r="B125" s="4" t="s">
        <v>640</v>
      </c>
      <c r="C125" s="4" t="s">
        <v>291</v>
      </c>
      <c r="D125" s="4" t="s">
        <v>292</v>
      </c>
      <c r="E125" s="55" t="s">
        <v>74</v>
      </c>
      <c r="F125" s="55"/>
      <c r="G125" s="3">
        <v>52.5</v>
      </c>
      <c r="H125" s="6"/>
      <c r="I125" s="7">
        <f t="shared" si="2"/>
        <v>0</v>
      </c>
      <c r="J125" s="9"/>
    </row>
    <row r="126" spans="1:10" ht="28.5" customHeight="1">
      <c r="A126" s="2">
        <v>115</v>
      </c>
      <c r="B126" s="4" t="s">
        <v>641</v>
      </c>
      <c r="C126" s="4" t="s">
        <v>79</v>
      </c>
      <c r="D126" s="4" t="s">
        <v>294</v>
      </c>
      <c r="E126" s="55" t="s">
        <v>74</v>
      </c>
      <c r="F126" s="55"/>
      <c r="G126" s="3">
        <v>52.5</v>
      </c>
      <c r="H126" s="6"/>
      <c r="I126" s="7">
        <f t="shared" si="2"/>
        <v>0</v>
      </c>
      <c r="J126" s="9"/>
    </row>
    <row r="127" spans="1:10" s="38" customFormat="1" ht="28.5" customHeight="1">
      <c r="A127" s="33">
        <v>116</v>
      </c>
      <c r="B127" s="34" t="s">
        <v>642</v>
      </c>
      <c r="C127" s="34" t="s">
        <v>296</v>
      </c>
      <c r="D127" s="34" t="s">
        <v>297</v>
      </c>
      <c r="E127" s="58" t="s">
        <v>137</v>
      </c>
      <c r="F127" s="58"/>
      <c r="G127" s="35">
        <v>850</v>
      </c>
      <c r="H127" s="6"/>
      <c r="I127" s="36">
        <f t="shared" si="2"/>
        <v>0</v>
      </c>
      <c r="J127" s="37"/>
    </row>
    <row r="128" spans="1:10" ht="18" customHeight="1">
      <c r="A128" s="2"/>
      <c r="B128" s="4"/>
      <c r="C128" s="4" t="s">
        <v>307</v>
      </c>
      <c r="D128" s="4"/>
      <c r="E128" s="54"/>
      <c r="F128" s="54"/>
      <c r="G128" s="5"/>
      <c r="H128" s="7"/>
      <c r="I128" s="7"/>
      <c r="J128" s="9"/>
    </row>
    <row r="129" spans="1:10" ht="28.5" customHeight="1">
      <c r="A129" s="2">
        <v>199</v>
      </c>
      <c r="B129" s="4" t="s">
        <v>308</v>
      </c>
      <c r="C129" s="4" t="s">
        <v>309</v>
      </c>
      <c r="D129" s="4" t="s">
        <v>310</v>
      </c>
      <c r="E129" s="55" t="s">
        <v>70</v>
      </c>
      <c r="F129" s="55"/>
      <c r="G129" s="3">
        <v>195.5</v>
      </c>
      <c r="H129" s="6"/>
      <c r="I129" s="7">
        <f t="shared" si="2"/>
        <v>0</v>
      </c>
      <c r="J129" s="9"/>
    </row>
    <row r="130" spans="1:10" ht="28.5" customHeight="1">
      <c r="A130" s="2">
        <v>200</v>
      </c>
      <c r="B130" s="4" t="s">
        <v>311</v>
      </c>
      <c r="C130" s="4" t="s">
        <v>309</v>
      </c>
      <c r="D130" s="4" t="s">
        <v>312</v>
      </c>
      <c r="E130" s="55" t="s">
        <v>70</v>
      </c>
      <c r="F130" s="55"/>
      <c r="G130" s="3">
        <v>20.48</v>
      </c>
      <c r="H130" s="6"/>
      <c r="I130" s="7">
        <f t="shared" si="2"/>
        <v>0</v>
      </c>
      <c r="J130" s="9"/>
    </row>
    <row r="131" spans="1:10" ht="28.5" customHeight="1">
      <c r="A131" s="2">
        <v>201</v>
      </c>
      <c r="B131" s="4" t="s">
        <v>313</v>
      </c>
      <c r="C131" s="4" t="s">
        <v>314</v>
      </c>
      <c r="D131" s="4" t="s">
        <v>315</v>
      </c>
      <c r="E131" s="55" t="s">
        <v>70</v>
      </c>
      <c r="F131" s="55"/>
      <c r="G131" s="3">
        <v>396</v>
      </c>
      <c r="H131" s="6"/>
      <c r="I131" s="7">
        <f t="shared" si="2"/>
        <v>0</v>
      </c>
      <c r="J131" s="9"/>
    </row>
    <row r="132" spans="1:10" ht="28.5" customHeight="1">
      <c r="A132" s="2">
        <v>202</v>
      </c>
      <c r="B132" s="4" t="s">
        <v>316</v>
      </c>
      <c r="C132" s="4" t="s">
        <v>317</v>
      </c>
      <c r="D132" s="4" t="s">
        <v>318</v>
      </c>
      <c r="E132" s="55" t="s">
        <v>70</v>
      </c>
      <c r="F132" s="55"/>
      <c r="G132" s="3">
        <v>290</v>
      </c>
      <c r="H132" s="6"/>
      <c r="I132" s="7">
        <f t="shared" si="2"/>
        <v>0</v>
      </c>
      <c r="J132" s="9"/>
    </row>
    <row r="133" spans="1:10" ht="28.5" customHeight="1">
      <c r="A133" s="59" t="s">
        <v>319</v>
      </c>
      <c r="B133" s="60"/>
      <c r="C133" s="60"/>
      <c r="D133" s="60"/>
      <c r="E133" s="60"/>
      <c r="F133" s="60"/>
      <c r="G133" s="60"/>
      <c r="H133" s="60"/>
      <c r="I133" s="10">
        <f>SUM(I7:I132)</f>
        <v>0</v>
      </c>
      <c r="J133" s="11"/>
    </row>
    <row r="134" spans="1:10" ht="17.25" customHeight="1">
      <c r="A134" s="61"/>
      <c r="B134" s="61"/>
      <c r="C134" s="61"/>
      <c r="D134" s="61"/>
      <c r="E134" s="61"/>
      <c r="F134" s="61"/>
      <c r="G134" s="61"/>
      <c r="H134" s="61"/>
      <c r="I134" s="61"/>
      <c r="J134" s="61"/>
    </row>
    <row r="135" spans="1:10" ht="17.25" customHeight="1">
      <c r="A135" s="61"/>
      <c r="B135" s="61"/>
      <c r="C135" s="61"/>
      <c r="D135" s="61"/>
      <c r="E135" s="61"/>
      <c r="F135" s="62"/>
      <c r="G135" s="62"/>
      <c r="H135" s="62"/>
      <c r="I135" s="63"/>
      <c r="J135" s="63"/>
    </row>
  </sheetData>
  <sheetProtection algorithmName="SHA-512" hashValue="YZRUIFWGhDxA/4/xX4vdoQgpGqie1xoVsLvZmw/irifpQy0Gecuzi9J9iYHuChDMLWS5OjlRqCzs+DmkJI/ZqA==" saltValue="8Bo0KTW2wcXMK6F4NLlcaA==" spinCount="100000" sheet="1" objects="1" scenarios="1"/>
  <mergeCells count="145">
    <mergeCell ref="E127:F127"/>
    <mergeCell ref="E128:F128"/>
    <mergeCell ref="E129:F129"/>
    <mergeCell ref="E130:F130"/>
    <mergeCell ref="E131:F131"/>
    <mergeCell ref="E132:F132"/>
    <mergeCell ref="A133:H133"/>
    <mergeCell ref="A134:J134"/>
    <mergeCell ref="A135:E135"/>
    <mergeCell ref="F135:H135"/>
    <mergeCell ref="I135:J135"/>
    <mergeCell ref="E118:F118"/>
    <mergeCell ref="E119:F119"/>
    <mergeCell ref="E120:F120"/>
    <mergeCell ref="E121:F121"/>
    <mergeCell ref="E122:F122"/>
    <mergeCell ref="E123:F123"/>
    <mergeCell ref="E124:F124"/>
    <mergeCell ref="E125:F125"/>
    <mergeCell ref="E126:F126"/>
    <mergeCell ref="E109:F109"/>
    <mergeCell ref="E110:F110"/>
    <mergeCell ref="E111:F111"/>
    <mergeCell ref="E112:F112"/>
    <mergeCell ref="E113:F113"/>
    <mergeCell ref="E114:F114"/>
    <mergeCell ref="E115:F115"/>
    <mergeCell ref="E116:F116"/>
    <mergeCell ref="E117:F117"/>
    <mergeCell ref="E100:F100"/>
    <mergeCell ref="E101:F101"/>
    <mergeCell ref="E102:F102"/>
    <mergeCell ref="E103:F103"/>
    <mergeCell ref="E104:F104"/>
    <mergeCell ref="E105:F105"/>
    <mergeCell ref="E106:F106"/>
    <mergeCell ref="E107:F107"/>
    <mergeCell ref="E108:F108"/>
    <mergeCell ref="E91:F91"/>
    <mergeCell ref="E92:F92"/>
    <mergeCell ref="E93:F93"/>
    <mergeCell ref="E94:F94"/>
    <mergeCell ref="E95:F95"/>
    <mergeCell ref="E96:F96"/>
    <mergeCell ref="E97:F97"/>
    <mergeCell ref="E98:F98"/>
    <mergeCell ref="E99:F99"/>
    <mergeCell ref="E82:F82"/>
    <mergeCell ref="E83:F83"/>
    <mergeCell ref="E84:F84"/>
    <mergeCell ref="E85:F85"/>
    <mergeCell ref="E86:F86"/>
    <mergeCell ref="E87:F87"/>
    <mergeCell ref="E88:F88"/>
    <mergeCell ref="E89:F89"/>
    <mergeCell ref="E90:F90"/>
    <mergeCell ref="E73:F73"/>
    <mergeCell ref="E74:F74"/>
    <mergeCell ref="E75:F75"/>
    <mergeCell ref="E76:F76"/>
    <mergeCell ref="E77:F77"/>
    <mergeCell ref="E78:F78"/>
    <mergeCell ref="E79:F79"/>
    <mergeCell ref="E80:F80"/>
    <mergeCell ref="E81:F81"/>
    <mergeCell ref="E64:F64"/>
    <mergeCell ref="E65:F65"/>
    <mergeCell ref="E66:F66"/>
    <mergeCell ref="E67:F67"/>
    <mergeCell ref="E68:F68"/>
    <mergeCell ref="E69:F69"/>
    <mergeCell ref="E70:F70"/>
    <mergeCell ref="E71:F71"/>
    <mergeCell ref="E72:F72"/>
    <mergeCell ref="E55:F55"/>
    <mergeCell ref="E56:F56"/>
    <mergeCell ref="E57:F57"/>
    <mergeCell ref="E58:F58"/>
    <mergeCell ref="E59:F59"/>
    <mergeCell ref="E60:F60"/>
    <mergeCell ref="E61:F61"/>
    <mergeCell ref="E62:F62"/>
    <mergeCell ref="E63:F63"/>
    <mergeCell ref="E46:F46"/>
    <mergeCell ref="E47:F47"/>
    <mergeCell ref="E48:F48"/>
    <mergeCell ref="E49:F49"/>
    <mergeCell ref="E50:F50"/>
    <mergeCell ref="E51:F51"/>
    <mergeCell ref="E52:F52"/>
    <mergeCell ref="E53:F53"/>
    <mergeCell ref="E54:F54"/>
    <mergeCell ref="E37:F37"/>
    <mergeCell ref="E38:F38"/>
    <mergeCell ref="E39:F39"/>
    <mergeCell ref="E40:F40"/>
    <mergeCell ref="E41:F41"/>
    <mergeCell ref="E42:F42"/>
    <mergeCell ref="E43:F43"/>
    <mergeCell ref="E44:F44"/>
    <mergeCell ref="E45:F45"/>
    <mergeCell ref="E28:F28"/>
    <mergeCell ref="E29:F29"/>
    <mergeCell ref="E30:F30"/>
    <mergeCell ref="E31:F31"/>
    <mergeCell ref="E32:F32"/>
    <mergeCell ref="E33:F33"/>
    <mergeCell ref="E34:F34"/>
    <mergeCell ref="E35:F35"/>
    <mergeCell ref="E36:F36"/>
    <mergeCell ref="E19:F19"/>
    <mergeCell ref="E20:F20"/>
    <mergeCell ref="E21:F21"/>
    <mergeCell ref="E22:F22"/>
    <mergeCell ref="E23:F23"/>
    <mergeCell ref="E24:F24"/>
    <mergeCell ref="E25:F25"/>
    <mergeCell ref="E26:F26"/>
    <mergeCell ref="E27:F27"/>
    <mergeCell ref="E10:F10"/>
    <mergeCell ref="E11:F11"/>
    <mergeCell ref="E12:F12"/>
    <mergeCell ref="E13:F13"/>
    <mergeCell ref="E14:F14"/>
    <mergeCell ref="E15:F15"/>
    <mergeCell ref="E16:F16"/>
    <mergeCell ref="E17:F17"/>
    <mergeCell ref="E18:F18"/>
    <mergeCell ref="A1:J1"/>
    <mergeCell ref="A2:E2"/>
    <mergeCell ref="F2:H2"/>
    <mergeCell ref="I2:J2"/>
    <mergeCell ref="H3:J3"/>
    <mergeCell ref="E6:F6"/>
    <mergeCell ref="E7:F7"/>
    <mergeCell ref="E8:F8"/>
    <mergeCell ref="E9:F9"/>
    <mergeCell ref="A3:A5"/>
    <mergeCell ref="B3:B5"/>
    <mergeCell ref="C3:C5"/>
    <mergeCell ref="D3:D5"/>
    <mergeCell ref="G3:G5"/>
    <mergeCell ref="H4:H5"/>
    <mergeCell ref="I4:I5"/>
    <mergeCell ref="E3:F5"/>
  </mergeCells>
  <phoneticPr fontId="27" type="noConversion"/>
  <printOptions horizontalCentered="1"/>
  <pageMargins left="0.118110236220472" right="0.118110236220472" top="0.59055118110236204" bottom="0.78740157480314998" header="0.59055118110236204"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2"/>
  <sheetViews>
    <sheetView showGridLines="0" workbookViewId="0">
      <selection activeCell="L105" sqref="L105"/>
    </sheetView>
  </sheetViews>
  <sheetFormatPr defaultColWidth="7.7109375" defaultRowHeight="12"/>
  <cols>
    <col min="1" max="1" width="9.140625" style="21" customWidth="1"/>
    <col min="2" max="2" width="9.85546875" style="21" customWidth="1"/>
    <col min="3" max="3" width="11.85546875" style="21" customWidth="1"/>
    <col min="4" max="4" width="25.42578125" style="21" customWidth="1"/>
    <col min="5" max="5" width="0.85546875" style="21" customWidth="1"/>
    <col min="6" max="6" width="4.28515625" style="21" customWidth="1"/>
    <col min="7" max="7" width="8.85546875" style="21" customWidth="1"/>
    <col min="8" max="9" width="16.28515625" style="21" customWidth="1"/>
    <col min="10" max="10" width="8.85546875" style="21" customWidth="1"/>
    <col min="11" max="16384" width="7.7109375" style="21"/>
  </cols>
  <sheetData>
    <row r="1" spans="1:10" ht="39.75" customHeight="1">
      <c r="A1" s="48" t="s">
        <v>52</v>
      </c>
      <c r="B1" s="48"/>
      <c r="C1" s="48"/>
      <c r="D1" s="48"/>
      <c r="E1" s="48"/>
      <c r="F1" s="48"/>
      <c r="G1" s="48"/>
      <c r="H1" s="48"/>
      <c r="I1" s="49"/>
      <c r="J1" s="49"/>
    </row>
    <row r="2" spans="1:10" ht="15" customHeight="1">
      <c r="A2" s="50" t="s">
        <v>539</v>
      </c>
      <c r="B2" s="50"/>
      <c r="C2" s="50"/>
      <c r="D2" s="50"/>
      <c r="E2" s="50"/>
      <c r="F2" s="50"/>
      <c r="G2" s="50"/>
      <c r="H2" s="50"/>
      <c r="I2" s="51"/>
      <c r="J2" s="51"/>
    </row>
    <row r="3" spans="1:10" ht="18" customHeight="1">
      <c r="A3" s="56" t="s">
        <v>54</v>
      </c>
      <c r="B3" s="52" t="s">
        <v>55</v>
      </c>
      <c r="C3" s="52" t="s">
        <v>56</v>
      </c>
      <c r="D3" s="52" t="s">
        <v>57</v>
      </c>
      <c r="E3" s="52" t="s">
        <v>58</v>
      </c>
      <c r="F3" s="52"/>
      <c r="G3" s="52" t="s">
        <v>59</v>
      </c>
      <c r="H3" s="52" t="s">
        <v>60</v>
      </c>
      <c r="I3" s="52"/>
      <c r="J3" s="53"/>
    </row>
    <row r="4" spans="1:10" ht="18" customHeight="1">
      <c r="A4" s="57"/>
      <c r="B4" s="55"/>
      <c r="C4" s="55"/>
      <c r="D4" s="55"/>
      <c r="E4" s="55"/>
      <c r="F4" s="55"/>
      <c r="G4" s="55"/>
      <c r="H4" s="55" t="s">
        <v>61</v>
      </c>
      <c r="I4" s="55" t="s">
        <v>62</v>
      </c>
      <c r="J4" s="8" t="s">
        <v>63</v>
      </c>
    </row>
    <row r="5" spans="1:10" ht="18" customHeight="1">
      <c r="A5" s="57"/>
      <c r="B5" s="55"/>
      <c r="C5" s="55"/>
      <c r="D5" s="55"/>
      <c r="E5" s="55"/>
      <c r="F5" s="55"/>
      <c r="G5" s="55"/>
      <c r="H5" s="55"/>
      <c r="I5" s="55"/>
      <c r="J5" s="8" t="s">
        <v>64</v>
      </c>
    </row>
    <row r="6" spans="1:10" ht="28.5" customHeight="1">
      <c r="A6" s="2"/>
      <c r="B6" s="4"/>
      <c r="C6" s="4" t="s">
        <v>643</v>
      </c>
      <c r="D6" s="4"/>
      <c r="E6" s="54"/>
      <c r="F6" s="54"/>
      <c r="G6" s="5"/>
      <c r="H6" s="5"/>
      <c r="I6" s="5"/>
      <c r="J6" s="9"/>
    </row>
    <row r="7" spans="1:10" ht="28.5" customHeight="1">
      <c r="A7" s="2"/>
      <c r="B7" s="4"/>
      <c r="C7" s="4" t="s">
        <v>321</v>
      </c>
      <c r="D7" s="4"/>
      <c r="E7" s="54"/>
      <c r="F7" s="54"/>
      <c r="G7" s="5"/>
      <c r="H7" s="5"/>
      <c r="I7" s="5"/>
      <c r="J7" s="9"/>
    </row>
    <row r="8" spans="1:10" ht="41.25" customHeight="1">
      <c r="A8" s="2">
        <v>117</v>
      </c>
      <c r="B8" s="4" t="s">
        <v>644</v>
      </c>
      <c r="C8" s="4" t="s">
        <v>323</v>
      </c>
      <c r="D8" s="4" t="s">
        <v>324</v>
      </c>
      <c r="E8" s="55" t="s">
        <v>325</v>
      </c>
      <c r="F8" s="55"/>
      <c r="G8" s="3">
        <v>4</v>
      </c>
      <c r="H8" s="6"/>
      <c r="I8" s="7">
        <f t="shared" ref="I8" si="0">ROUND(G8*H8,2)</f>
        <v>0</v>
      </c>
      <c r="J8" s="9"/>
    </row>
    <row r="9" spans="1:10" ht="28.5" customHeight="1">
      <c r="A9" s="2">
        <v>118</v>
      </c>
      <c r="B9" s="4" t="s">
        <v>645</v>
      </c>
      <c r="C9" s="4" t="s">
        <v>327</v>
      </c>
      <c r="D9" s="4" t="s">
        <v>328</v>
      </c>
      <c r="E9" s="55" t="s">
        <v>325</v>
      </c>
      <c r="F9" s="55"/>
      <c r="G9" s="3">
        <v>4</v>
      </c>
      <c r="H9" s="6"/>
      <c r="I9" s="7">
        <f t="shared" ref="I9:I72" si="1">ROUND(G9*H9,2)</f>
        <v>0</v>
      </c>
      <c r="J9" s="9"/>
    </row>
    <row r="10" spans="1:10" ht="54" customHeight="1">
      <c r="A10" s="2">
        <v>119</v>
      </c>
      <c r="B10" s="4" t="s">
        <v>646</v>
      </c>
      <c r="C10" s="4" t="s">
        <v>330</v>
      </c>
      <c r="D10" s="4" t="s">
        <v>647</v>
      </c>
      <c r="E10" s="55" t="s">
        <v>332</v>
      </c>
      <c r="F10" s="55"/>
      <c r="G10" s="3">
        <v>1</v>
      </c>
      <c r="H10" s="6"/>
      <c r="I10" s="7">
        <f t="shared" si="1"/>
        <v>0</v>
      </c>
      <c r="J10" s="9"/>
    </row>
    <row r="11" spans="1:10" ht="54" customHeight="1">
      <c r="A11" s="2">
        <v>120</v>
      </c>
      <c r="B11" s="4" t="s">
        <v>648</v>
      </c>
      <c r="C11" s="4" t="s">
        <v>334</v>
      </c>
      <c r="D11" s="4" t="s">
        <v>649</v>
      </c>
      <c r="E11" s="55" t="s">
        <v>332</v>
      </c>
      <c r="F11" s="55"/>
      <c r="G11" s="3">
        <v>1</v>
      </c>
      <c r="H11" s="6"/>
      <c r="I11" s="7">
        <f t="shared" si="1"/>
        <v>0</v>
      </c>
      <c r="J11" s="9"/>
    </row>
    <row r="12" spans="1:10" ht="54" customHeight="1">
      <c r="A12" s="2">
        <v>121</v>
      </c>
      <c r="B12" s="4" t="s">
        <v>650</v>
      </c>
      <c r="C12" s="4" t="s">
        <v>337</v>
      </c>
      <c r="D12" s="4" t="s">
        <v>651</v>
      </c>
      <c r="E12" s="55" t="s">
        <v>332</v>
      </c>
      <c r="F12" s="55"/>
      <c r="G12" s="3">
        <v>1</v>
      </c>
      <c r="H12" s="6"/>
      <c r="I12" s="7">
        <f t="shared" si="1"/>
        <v>0</v>
      </c>
      <c r="J12" s="9"/>
    </row>
    <row r="13" spans="1:10" ht="18" customHeight="1">
      <c r="A13" s="2"/>
      <c r="B13" s="4"/>
      <c r="C13" s="4" t="s">
        <v>339</v>
      </c>
      <c r="D13" s="4"/>
      <c r="E13" s="54"/>
      <c r="F13" s="54"/>
      <c r="G13" s="5"/>
      <c r="H13" s="7"/>
      <c r="I13" s="7"/>
      <c r="J13" s="9"/>
    </row>
    <row r="14" spans="1:10" ht="54" customHeight="1">
      <c r="A14" s="2">
        <v>122</v>
      </c>
      <c r="B14" s="4" t="s">
        <v>652</v>
      </c>
      <c r="C14" s="4" t="s">
        <v>341</v>
      </c>
      <c r="D14" s="4" t="s">
        <v>653</v>
      </c>
      <c r="E14" s="55" t="s">
        <v>332</v>
      </c>
      <c r="F14" s="55"/>
      <c r="G14" s="3">
        <v>2</v>
      </c>
      <c r="H14" s="6"/>
      <c r="I14" s="7">
        <f t="shared" si="1"/>
        <v>0</v>
      </c>
      <c r="J14" s="9"/>
    </row>
    <row r="15" spans="1:10" ht="54" customHeight="1">
      <c r="A15" s="2">
        <v>123</v>
      </c>
      <c r="B15" s="4" t="s">
        <v>654</v>
      </c>
      <c r="C15" s="4" t="s">
        <v>344</v>
      </c>
      <c r="D15" s="4" t="s">
        <v>345</v>
      </c>
      <c r="E15" s="55" t="s">
        <v>332</v>
      </c>
      <c r="F15" s="55"/>
      <c r="G15" s="3">
        <v>1</v>
      </c>
      <c r="H15" s="6"/>
      <c r="I15" s="7">
        <f t="shared" si="1"/>
        <v>0</v>
      </c>
      <c r="J15" s="9"/>
    </row>
    <row r="16" spans="1:10" ht="41.25" customHeight="1">
      <c r="A16" s="2">
        <v>124</v>
      </c>
      <c r="B16" s="4" t="s">
        <v>655</v>
      </c>
      <c r="C16" s="4" t="s">
        <v>347</v>
      </c>
      <c r="D16" s="4" t="s">
        <v>348</v>
      </c>
      <c r="E16" s="55" t="s">
        <v>332</v>
      </c>
      <c r="F16" s="55"/>
      <c r="G16" s="3">
        <v>1</v>
      </c>
      <c r="H16" s="6"/>
      <c r="I16" s="7">
        <f t="shared" si="1"/>
        <v>0</v>
      </c>
      <c r="J16" s="9"/>
    </row>
    <row r="17" spans="1:10" ht="18" customHeight="1">
      <c r="A17" s="2"/>
      <c r="B17" s="4"/>
      <c r="C17" s="4" t="s">
        <v>349</v>
      </c>
      <c r="D17" s="4"/>
      <c r="E17" s="54"/>
      <c r="F17" s="54"/>
      <c r="G17" s="5"/>
      <c r="H17" s="7"/>
      <c r="I17" s="7"/>
      <c r="J17" s="9"/>
    </row>
    <row r="18" spans="1:10" ht="54" customHeight="1">
      <c r="A18" s="2">
        <v>125</v>
      </c>
      <c r="B18" s="4" t="s">
        <v>656</v>
      </c>
      <c r="C18" s="4" t="s">
        <v>341</v>
      </c>
      <c r="D18" s="4" t="s">
        <v>351</v>
      </c>
      <c r="E18" s="55" t="s">
        <v>332</v>
      </c>
      <c r="F18" s="55"/>
      <c r="G18" s="3">
        <v>2</v>
      </c>
      <c r="H18" s="6"/>
      <c r="I18" s="7">
        <f t="shared" si="1"/>
        <v>0</v>
      </c>
      <c r="J18" s="9"/>
    </row>
    <row r="19" spans="1:10" ht="54" customHeight="1">
      <c r="A19" s="2">
        <v>126</v>
      </c>
      <c r="B19" s="4" t="s">
        <v>657</v>
      </c>
      <c r="C19" s="4" t="s">
        <v>344</v>
      </c>
      <c r="D19" s="4" t="s">
        <v>345</v>
      </c>
      <c r="E19" s="55" t="s">
        <v>332</v>
      </c>
      <c r="F19" s="55"/>
      <c r="G19" s="3">
        <v>1</v>
      </c>
      <c r="H19" s="6"/>
      <c r="I19" s="7">
        <f t="shared" si="1"/>
        <v>0</v>
      </c>
      <c r="J19" s="9"/>
    </row>
    <row r="20" spans="1:10" ht="18" customHeight="1">
      <c r="A20" s="2"/>
      <c r="B20" s="4"/>
      <c r="C20" s="4" t="s">
        <v>353</v>
      </c>
      <c r="D20" s="4"/>
      <c r="E20" s="54"/>
      <c r="F20" s="54"/>
      <c r="G20" s="5"/>
      <c r="H20" s="7"/>
      <c r="I20" s="7"/>
      <c r="J20" s="9"/>
    </row>
    <row r="21" spans="1:10" ht="41.25" customHeight="1">
      <c r="A21" s="2">
        <v>127</v>
      </c>
      <c r="B21" s="4" t="s">
        <v>658</v>
      </c>
      <c r="C21" s="4" t="s">
        <v>355</v>
      </c>
      <c r="D21" s="4" t="s">
        <v>356</v>
      </c>
      <c r="E21" s="55" t="s">
        <v>332</v>
      </c>
      <c r="F21" s="55"/>
      <c r="G21" s="3">
        <v>1</v>
      </c>
      <c r="H21" s="6"/>
      <c r="I21" s="7">
        <f t="shared" si="1"/>
        <v>0</v>
      </c>
      <c r="J21" s="9"/>
    </row>
    <row r="22" spans="1:10" ht="41.25" customHeight="1">
      <c r="A22" s="2">
        <v>128</v>
      </c>
      <c r="B22" s="4" t="s">
        <v>659</v>
      </c>
      <c r="C22" s="4" t="s">
        <v>355</v>
      </c>
      <c r="D22" s="4" t="s">
        <v>358</v>
      </c>
      <c r="E22" s="55" t="s">
        <v>332</v>
      </c>
      <c r="F22" s="55"/>
      <c r="G22" s="3">
        <v>1</v>
      </c>
      <c r="H22" s="6"/>
      <c r="I22" s="7">
        <f t="shared" si="1"/>
        <v>0</v>
      </c>
      <c r="J22" s="9"/>
    </row>
    <row r="23" spans="1:10" ht="41.25" customHeight="1">
      <c r="A23" s="2">
        <v>129</v>
      </c>
      <c r="B23" s="4" t="s">
        <v>660</v>
      </c>
      <c r="C23" s="4" t="s">
        <v>360</v>
      </c>
      <c r="D23" s="4" t="s">
        <v>661</v>
      </c>
      <c r="E23" s="55" t="s">
        <v>332</v>
      </c>
      <c r="F23" s="55"/>
      <c r="G23" s="3">
        <v>1</v>
      </c>
      <c r="H23" s="6"/>
      <c r="I23" s="7">
        <f t="shared" si="1"/>
        <v>0</v>
      </c>
      <c r="J23" s="9"/>
    </row>
    <row r="24" spans="1:10" ht="18" customHeight="1">
      <c r="A24" s="2"/>
      <c r="B24" s="4"/>
      <c r="C24" s="4" t="s">
        <v>362</v>
      </c>
      <c r="D24" s="4"/>
      <c r="E24" s="54"/>
      <c r="F24" s="54"/>
      <c r="G24" s="5"/>
      <c r="H24" s="7"/>
      <c r="I24" s="7"/>
      <c r="J24" s="9"/>
    </row>
    <row r="25" spans="1:10" ht="54" customHeight="1">
      <c r="A25" s="2">
        <v>130</v>
      </c>
      <c r="B25" s="4" t="s">
        <v>662</v>
      </c>
      <c r="C25" s="4" t="s">
        <v>364</v>
      </c>
      <c r="D25" s="4" t="s">
        <v>663</v>
      </c>
      <c r="E25" s="55" t="s">
        <v>332</v>
      </c>
      <c r="F25" s="55"/>
      <c r="G25" s="3">
        <v>1</v>
      </c>
      <c r="H25" s="6"/>
      <c r="I25" s="7">
        <f t="shared" si="1"/>
        <v>0</v>
      </c>
      <c r="J25" s="9"/>
    </row>
    <row r="26" spans="1:10" ht="41.25" customHeight="1">
      <c r="A26" s="2">
        <v>131</v>
      </c>
      <c r="B26" s="4" t="s">
        <v>664</v>
      </c>
      <c r="C26" s="4" t="s">
        <v>367</v>
      </c>
      <c r="D26" s="4" t="s">
        <v>368</v>
      </c>
      <c r="E26" s="55" t="s">
        <v>332</v>
      </c>
      <c r="F26" s="55"/>
      <c r="G26" s="3">
        <v>2</v>
      </c>
      <c r="H26" s="6"/>
      <c r="I26" s="7">
        <f t="shared" si="1"/>
        <v>0</v>
      </c>
      <c r="J26" s="9"/>
    </row>
    <row r="27" spans="1:10" ht="18" customHeight="1">
      <c r="A27" s="2"/>
      <c r="B27" s="4"/>
      <c r="C27" s="4" t="s">
        <v>369</v>
      </c>
      <c r="D27" s="4"/>
      <c r="E27" s="54"/>
      <c r="F27" s="54"/>
      <c r="G27" s="5"/>
      <c r="H27" s="7"/>
      <c r="I27" s="7"/>
      <c r="J27" s="9"/>
    </row>
    <row r="28" spans="1:10" ht="28.5" customHeight="1">
      <c r="A28" s="2">
        <v>132</v>
      </c>
      <c r="B28" s="4" t="s">
        <v>665</v>
      </c>
      <c r="C28" s="4" t="s">
        <v>371</v>
      </c>
      <c r="D28" s="4" t="s">
        <v>666</v>
      </c>
      <c r="E28" s="55" t="s">
        <v>332</v>
      </c>
      <c r="F28" s="55"/>
      <c r="G28" s="3">
        <v>2</v>
      </c>
      <c r="H28" s="6"/>
      <c r="I28" s="7">
        <f t="shared" si="1"/>
        <v>0</v>
      </c>
      <c r="J28" s="9"/>
    </row>
    <row r="29" spans="1:10" ht="41.25" customHeight="1">
      <c r="A29" s="2">
        <v>133</v>
      </c>
      <c r="B29" s="4" t="s">
        <v>667</v>
      </c>
      <c r="C29" s="4" t="s">
        <v>374</v>
      </c>
      <c r="D29" s="4" t="s">
        <v>668</v>
      </c>
      <c r="E29" s="55" t="s">
        <v>332</v>
      </c>
      <c r="F29" s="55"/>
      <c r="G29" s="3">
        <v>1</v>
      </c>
      <c r="H29" s="6"/>
      <c r="I29" s="7">
        <f t="shared" si="1"/>
        <v>0</v>
      </c>
      <c r="J29" s="9"/>
    </row>
    <row r="30" spans="1:10" ht="54" customHeight="1">
      <c r="A30" s="2">
        <v>134</v>
      </c>
      <c r="B30" s="4" t="s">
        <v>669</v>
      </c>
      <c r="C30" s="4" t="s">
        <v>377</v>
      </c>
      <c r="D30" s="4" t="s">
        <v>670</v>
      </c>
      <c r="E30" s="55" t="s">
        <v>332</v>
      </c>
      <c r="F30" s="55"/>
      <c r="G30" s="3">
        <v>1</v>
      </c>
      <c r="H30" s="6"/>
      <c r="I30" s="7">
        <f t="shared" si="1"/>
        <v>0</v>
      </c>
      <c r="J30" s="9"/>
    </row>
    <row r="31" spans="1:10" ht="54" customHeight="1">
      <c r="A31" s="2">
        <v>135</v>
      </c>
      <c r="B31" s="4" t="s">
        <v>671</v>
      </c>
      <c r="C31" s="4" t="s">
        <v>380</v>
      </c>
      <c r="D31" s="4" t="s">
        <v>672</v>
      </c>
      <c r="E31" s="55" t="s">
        <v>332</v>
      </c>
      <c r="F31" s="55"/>
      <c r="G31" s="3">
        <v>1</v>
      </c>
      <c r="H31" s="6"/>
      <c r="I31" s="7">
        <f t="shared" si="1"/>
        <v>0</v>
      </c>
      <c r="J31" s="9"/>
    </row>
    <row r="32" spans="1:10" ht="18" customHeight="1">
      <c r="A32" s="2"/>
      <c r="B32" s="4"/>
      <c r="C32" s="4" t="s">
        <v>382</v>
      </c>
      <c r="D32" s="4"/>
      <c r="E32" s="54"/>
      <c r="F32" s="54"/>
      <c r="G32" s="5"/>
      <c r="H32" s="7"/>
      <c r="I32" s="7"/>
      <c r="J32" s="9"/>
    </row>
    <row r="33" spans="1:10" ht="41.25" customHeight="1">
      <c r="A33" s="2">
        <v>136</v>
      </c>
      <c r="B33" s="4" t="s">
        <v>673</v>
      </c>
      <c r="C33" s="4" t="s">
        <v>382</v>
      </c>
      <c r="D33" s="4" t="s">
        <v>384</v>
      </c>
      <c r="E33" s="55" t="s">
        <v>325</v>
      </c>
      <c r="F33" s="55"/>
      <c r="G33" s="3">
        <v>1</v>
      </c>
      <c r="H33" s="6"/>
      <c r="I33" s="7">
        <f t="shared" si="1"/>
        <v>0</v>
      </c>
      <c r="J33" s="9"/>
    </row>
    <row r="34" spans="1:10" ht="54" customHeight="1">
      <c r="A34" s="2">
        <v>137</v>
      </c>
      <c r="B34" s="4" t="s">
        <v>674</v>
      </c>
      <c r="C34" s="4" t="s">
        <v>386</v>
      </c>
      <c r="D34" s="4" t="s">
        <v>387</v>
      </c>
      <c r="E34" s="55" t="s">
        <v>325</v>
      </c>
      <c r="F34" s="55"/>
      <c r="G34" s="3">
        <v>1</v>
      </c>
      <c r="H34" s="6"/>
      <c r="I34" s="7">
        <f t="shared" si="1"/>
        <v>0</v>
      </c>
      <c r="J34" s="9"/>
    </row>
    <row r="35" spans="1:10" ht="54" customHeight="1">
      <c r="A35" s="2">
        <v>138</v>
      </c>
      <c r="B35" s="4" t="s">
        <v>675</v>
      </c>
      <c r="C35" s="4" t="s">
        <v>389</v>
      </c>
      <c r="D35" s="4" t="s">
        <v>390</v>
      </c>
      <c r="E35" s="55" t="s">
        <v>325</v>
      </c>
      <c r="F35" s="55"/>
      <c r="G35" s="3">
        <v>1</v>
      </c>
      <c r="H35" s="6"/>
      <c r="I35" s="7">
        <f t="shared" si="1"/>
        <v>0</v>
      </c>
      <c r="J35" s="9"/>
    </row>
    <row r="36" spans="1:10" ht="54" customHeight="1">
      <c r="A36" s="2">
        <v>139</v>
      </c>
      <c r="B36" s="4" t="s">
        <v>676</v>
      </c>
      <c r="C36" s="4" t="s">
        <v>392</v>
      </c>
      <c r="D36" s="4" t="s">
        <v>393</v>
      </c>
      <c r="E36" s="55" t="s">
        <v>325</v>
      </c>
      <c r="F36" s="55"/>
      <c r="G36" s="3">
        <v>1</v>
      </c>
      <c r="H36" s="6"/>
      <c r="I36" s="7">
        <f t="shared" si="1"/>
        <v>0</v>
      </c>
      <c r="J36" s="9"/>
    </row>
    <row r="37" spans="1:10" ht="54" customHeight="1">
      <c r="A37" s="2">
        <v>140</v>
      </c>
      <c r="B37" s="4" t="s">
        <v>677</v>
      </c>
      <c r="C37" s="4" t="s">
        <v>395</v>
      </c>
      <c r="D37" s="4" t="s">
        <v>396</v>
      </c>
      <c r="E37" s="55" t="s">
        <v>332</v>
      </c>
      <c r="F37" s="55"/>
      <c r="G37" s="3">
        <v>1</v>
      </c>
      <c r="H37" s="6"/>
      <c r="I37" s="7">
        <f t="shared" si="1"/>
        <v>0</v>
      </c>
      <c r="J37" s="9"/>
    </row>
    <row r="38" spans="1:10" ht="54" customHeight="1">
      <c r="A38" s="2">
        <v>141</v>
      </c>
      <c r="B38" s="4" t="s">
        <v>678</v>
      </c>
      <c r="C38" s="4" t="s">
        <v>398</v>
      </c>
      <c r="D38" s="4" t="s">
        <v>399</v>
      </c>
      <c r="E38" s="55" t="s">
        <v>332</v>
      </c>
      <c r="F38" s="55"/>
      <c r="G38" s="3">
        <v>1</v>
      </c>
      <c r="H38" s="6"/>
      <c r="I38" s="7">
        <f t="shared" si="1"/>
        <v>0</v>
      </c>
      <c r="J38" s="9"/>
    </row>
    <row r="39" spans="1:10" ht="18" customHeight="1">
      <c r="A39" s="2"/>
      <c r="B39" s="4"/>
      <c r="C39" s="4" t="s">
        <v>400</v>
      </c>
      <c r="D39" s="4"/>
      <c r="E39" s="54"/>
      <c r="F39" s="54"/>
      <c r="G39" s="5"/>
      <c r="H39" s="7"/>
      <c r="I39" s="7"/>
      <c r="J39" s="9"/>
    </row>
    <row r="40" spans="1:10" ht="28.5" customHeight="1">
      <c r="A40" s="2">
        <v>142</v>
      </c>
      <c r="B40" s="4" t="s">
        <v>679</v>
      </c>
      <c r="C40" s="4" t="s">
        <v>296</v>
      </c>
      <c r="D40" s="4" t="s">
        <v>680</v>
      </c>
      <c r="E40" s="55" t="s">
        <v>137</v>
      </c>
      <c r="F40" s="55"/>
      <c r="G40" s="3">
        <v>300</v>
      </c>
      <c r="H40" s="6"/>
      <c r="I40" s="7">
        <f t="shared" si="1"/>
        <v>0</v>
      </c>
      <c r="J40" s="9"/>
    </row>
    <row r="41" spans="1:10" ht="28.5" customHeight="1">
      <c r="A41" s="2">
        <v>143</v>
      </c>
      <c r="B41" s="4" t="s">
        <v>681</v>
      </c>
      <c r="C41" s="4" t="s">
        <v>296</v>
      </c>
      <c r="D41" s="4" t="s">
        <v>404</v>
      </c>
      <c r="E41" s="55" t="s">
        <v>137</v>
      </c>
      <c r="F41" s="55"/>
      <c r="G41" s="3">
        <v>200</v>
      </c>
      <c r="H41" s="6"/>
      <c r="I41" s="7">
        <f t="shared" si="1"/>
        <v>0</v>
      </c>
      <c r="J41" s="9"/>
    </row>
    <row r="42" spans="1:10" ht="28.5" customHeight="1">
      <c r="A42" s="2">
        <v>144</v>
      </c>
      <c r="B42" s="4" t="s">
        <v>682</v>
      </c>
      <c r="C42" s="4" t="s">
        <v>296</v>
      </c>
      <c r="D42" s="4" t="s">
        <v>406</v>
      </c>
      <c r="E42" s="55" t="s">
        <v>137</v>
      </c>
      <c r="F42" s="55"/>
      <c r="G42" s="3">
        <v>200</v>
      </c>
      <c r="H42" s="6"/>
      <c r="I42" s="7">
        <f t="shared" si="1"/>
        <v>0</v>
      </c>
      <c r="J42" s="9"/>
    </row>
    <row r="43" spans="1:10" ht="28.5" customHeight="1">
      <c r="A43" s="2">
        <v>145</v>
      </c>
      <c r="B43" s="4" t="s">
        <v>683</v>
      </c>
      <c r="C43" s="4" t="s">
        <v>296</v>
      </c>
      <c r="D43" s="4" t="s">
        <v>408</v>
      </c>
      <c r="E43" s="55" t="s">
        <v>137</v>
      </c>
      <c r="F43" s="55"/>
      <c r="G43" s="3">
        <v>500</v>
      </c>
      <c r="H43" s="6"/>
      <c r="I43" s="7">
        <f t="shared" si="1"/>
        <v>0</v>
      </c>
      <c r="J43" s="9"/>
    </row>
    <row r="44" spans="1:10" ht="28.5" customHeight="1">
      <c r="A44" s="2">
        <v>146</v>
      </c>
      <c r="B44" s="4" t="s">
        <v>684</v>
      </c>
      <c r="C44" s="4" t="s">
        <v>296</v>
      </c>
      <c r="D44" s="4" t="s">
        <v>410</v>
      </c>
      <c r="E44" s="55" t="s">
        <v>137</v>
      </c>
      <c r="F44" s="55"/>
      <c r="G44" s="3">
        <v>500</v>
      </c>
      <c r="H44" s="6"/>
      <c r="I44" s="7">
        <f t="shared" si="1"/>
        <v>0</v>
      </c>
      <c r="J44" s="9"/>
    </row>
    <row r="45" spans="1:10" ht="28.5" customHeight="1">
      <c r="A45" s="2">
        <v>147</v>
      </c>
      <c r="B45" s="4" t="s">
        <v>685</v>
      </c>
      <c r="C45" s="4" t="s">
        <v>296</v>
      </c>
      <c r="D45" s="4" t="s">
        <v>412</v>
      </c>
      <c r="E45" s="55" t="s">
        <v>137</v>
      </c>
      <c r="F45" s="55"/>
      <c r="G45" s="3">
        <v>500</v>
      </c>
      <c r="H45" s="6"/>
      <c r="I45" s="7">
        <f t="shared" si="1"/>
        <v>0</v>
      </c>
      <c r="J45" s="9"/>
    </row>
    <row r="46" spans="1:10" ht="41.25" customHeight="1">
      <c r="A46" s="2">
        <v>148</v>
      </c>
      <c r="B46" s="4" t="s">
        <v>686</v>
      </c>
      <c r="C46" s="4" t="s">
        <v>296</v>
      </c>
      <c r="D46" s="4" t="s">
        <v>414</v>
      </c>
      <c r="E46" s="55" t="s">
        <v>137</v>
      </c>
      <c r="F46" s="55"/>
      <c r="G46" s="3">
        <v>200</v>
      </c>
      <c r="H46" s="6"/>
      <c r="I46" s="7">
        <f t="shared" si="1"/>
        <v>0</v>
      </c>
      <c r="J46" s="9"/>
    </row>
    <row r="47" spans="1:10" ht="41.25" customHeight="1">
      <c r="A47" s="2">
        <v>149</v>
      </c>
      <c r="B47" s="4" t="s">
        <v>401</v>
      </c>
      <c r="C47" s="4" t="s">
        <v>296</v>
      </c>
      <c r="D47" s="4" t="s">
        <v>416</v>
      </c>
      <c r="E47" s="55" t="s">
        <v>137</v>
      </c>
      <c r="F47" s="55"/>
      <c r="G47" s="3">
        <v>500</v>
      </c>
      <c r="H47" s="6"/>
      <c r="I47" s="7">
        <f t="shared" si="1"/>
        <v>0</v>
      </c>
      <c r="J47" s="9"/>
    </row>
    <row r="48" spans="1:10" ht="54" customHeight="1">
      <c r="A48" s="2">
        <v>150</v>
      </c>
      <c r="B48" s="4" t="s">
        <v>687</v>
      </c>
      <c r="C48" s="4" t="s">
        <v>418</v>
      </c>
      <c r="D48" s="4" t="s">
        <v>419</v>
      </c>
      <c r="E48" s="55" t="s">
        <v>137</v>
      </c>
      <c r="F48" s="55"/>
      <c r="G48" s="3">
        <v>900</v>
      </c>
      <c r="H48" s="6"/>
      <c r="I48" s="7">
        <f t="shared" si="1"/>
        <v>0</v>
      </c>
      <c r="J48" s="9"/>
    </row>
    <row r="49" spans="1:10" ht="54" customHeight="1">
      <c r="A49" s="2">
        <v>151</v>
      </c>
      <c r="B49" s="4" t="s">
        <v>688</v>
      </c>
      <c r="C49" s="4" t="s">
        <v>418</v>
      </c>
      <c r="D49" s="4" t="s">
        <v>421</v>
      </c>
      <c r="E49" s="55" t="s">
        <v>137</v>
      </c>
      <c r="F49" s="55"/>
      <c r="G49" s="3">
        <v>1500</v>
      </c>
      <c r="H49" s="6"/>
      <c r="I49" s="7">
        <f t="shared" si="1"/>
        <v>0</v>
      </c>
      <c r="J49" s="9"/>
    </row>
    <row r="50" spans="1:10" ht="54" customHeight="1">
      <c r="A50" s="2">
        <v>152</v>
      </c>
      <c r="B50" s="4" t="s">
        <v>689</v>
      </c>
      <c r="C50" s="4" t="s">
        <v>418</v>
      </c>
      <c r="D50" s="4" t="s">
        <v>425</v>
      </c>
      <c r="E50" s="55" t="s">
        <v>137</v>
      </c>
      <c r="F50" s="55"/>
      <c r="G50" s="3">
        <v>500</v>
      </c>
      <c r="H50" s="6"/>
      <c r="I50" s="7">
        <f t="shared" si="1"/>
        <v>0</v>
      </c>
      <c r="J50" s="9"/>
    </row>
    <row r="51" spans="1:10" ht="79.5" customHeight="1">
      <c r="A51" s="2">
        <v>153</v>
      </c>
      <c r="B51" s="4" t="s">
        <v>426</v>
      </c>
      <c r="C51" s="4" t="s">
        <v>427</v>
      </c>
      <c r="D51" s="4" t="s">
        <v>428</v>
      </c>
      <c r="E51" s="55" t="s">
        <v>332</v>
      </c>
      <c r="F51" s="55"/>
      <c r="G51" s="3">
        <v>1</v>
      </c>
      <c r="H51" s="6"/>
      <c r="I51" s="7">
        <f t="shared" si="1"/>
        <v>0</v>
      </c>
      <c r="J51" s="9"/>
    </row>
    <row r="52" spans="1:10" ht="105" customHeight="1">
      <c r="A52" s="2">
        <v>154</v>
      </c>
      <c r="B52" s="4" t="s">
        <v>690</v>
      </c>
      <c r="C52" s="4" t="s">
        <v>430</v>
      </c>
      <c r="D52" s="4" t="s">
        <v>431</v>
      </c>
      <c r="E52" s="55" t="s">
        <v>332</v>
      </c>
      <c r="F52" s="55"/>
      <c r="G52" s="3">
        <v>1</v>
      </c>
      <c r="H52" s="6"/>
      <c r="I52" s="7">
        <f t="shared" si="1"/>
        <v>0</v>
      </c>
      <c r="J52" s="9"/>
    </row>
    <row r="53" spans="1:10" ht="117.75" customHeight="1">
      <c r="A53" s="2">
        <v>155</v>
      </c>
      <c r="B53" s="4" t="s">
        <v>429</v>
      </c>
      <c r="C53" s="4" t="s">
        <v>430</v>
      </c>
      <c r="D53" s="4" t="s">
        <v>691</v>
      </c>
      <c r="E53" s="55" t="s">
        <v>332</v>
      </c>
      <c r="F53" s="55"/>
      <c r="G53" s="3">
        <v>1</v>
      </c>
      <c r="H53" s="6"/>
      <c r="I53" s="7">
        <f t="shared" si="1"/>
        <v>0</v>
      </c>
      <c r="J53" s="9"/>
    </row>
    <row r="54" spans="1:10" ht="28.5" customHeight="1">
      <c r="A54" s="2">
        <v>156</v>
      </c>
      <c r="B54" s="4" t="s">
        <v>434</v>
      </c>
      <c r="C54" s="4" t="s">
        <v>435</v>
      </c>
      <c r="D54" s="4" t="s">
        <v>436</v>
      </c>
      <c r="E54" s="55" t="s">
        <v>325</v>
      </c>
      <c r="F54" s="55"/>
      <c r="G54" s="3">
        <v>1</v>
      </c>
      <c r="H54" s="6"/>
      <c r="I54" s="7">
        <f t="shared" si="1"/>
        <v>0</v>
      </c>
      <c r="J54" s="9"/>
    </row>
    <row r="55" spans="1:10" ht="54" customHeight="1">
      <c r="A55" s="2"/>
      <c r="B55" s="4"/>
      <c r="C55" s="4" t="s">
        <v>692</v>
      </c>
      <c r="D55" s="4"/>
      <c r="E55" s="54"/>
      <c r="F55" s="54"/>
      <c r="G55" s="5"/>
      <c r="H55" s="7"/>
      <c r="I55" s="7"/>
      <c r="J55" s="9"/>
    </row>
    <row r="56" spans="1:10" ht="28.5" customHeight="1">
      <c r="A56" s="2">
        <v>157</v>
      </c>
      <c r="B56" s="4" t="s">
        <v>693</v>
      </c>
      <c r="C56" s="4" t="s">
        <v>283</v>
      </c>
      <c r="D56" s="4" t="s">
        <v>694</v>
      </c>
      <c r="E56" s="55" t="s">
        <v>137</v>
      </c>
      <c r="F56" s="55"/>
      <c r="G56" s="3">
        <v>40</v>
      </c>
      <c r="H56" s="6"/>
      <c r="I56" s="7">
        <f t="shared" si="1"/>
        <v>0</v>
      </c>
      <c r="J56" s="9"/>
    </row>
    <row r="57" spans="1:10" ht="28.5" customHeight="1">
      <c r="A57" s="2">
        <v>158</v>
      </c>
      <c r="B57" s="4" t="s">
        <v>695</v>
      </c>
      <c r="C57" s="4" t="s">
        <v>283</v>
      </c>
      <c r="D57" s="4" t="s">
        <v>696</v>
      </c>
      <c r="E57" s="55" t="s">
        <v>137</v>
      </c>
      <c r="F57" s="55"/>
      <c r="G57" s="3">
        <v>60</v>
      </c>
      <c r="H57" s="6"/>
      <c r="I57" s="7">
        <f t="shared" si="1"/>
        <v>0</v>
      </c>
      <c r="J57" s="9"/>
    </row>
    <row r="58" spans="1:10" ht="28.5" customHeight="1">
      <c r="A58" s="2">
        <v>159</v>
      </c>
      <c r="B58" s="4" t="s">
        <v>697</v>
      </c>
      <c r="C58" s="4" t="s">
        <v>283</v>
      </c>
      <c r="D58" s="4" t="s">
        <v>698</v>
      </c>
      <c r="E58" s="55" t="s">
        <v>137</v>
      </c>
      <c r="F58" s="55"/>
      <c r="G58" s="3">
        <v>20</v>
      </c>
      <c r="H58" s="6"/>
      <c r="I58" s="7">
        <f t="shared" si="1"/>
        <v>0</v>
      </c>
      <c r="J58" s="9"/>
    </row>
    <row r="59" spans="1:10" ht="28.5" customHeight="1">
      <c r="A59" s="2">
        <v>160</v>
      </c>
      <c r="B59" s="4" t="s">
        <v>699</v>
      </c>
      <c r="C59" s="4" t="s">
        <v>283</v>
      </c>
      <c r="D59" s="4" t="s">
        <v>700</v>
      </c>
      <c r="E59" s="55" t="s">
        <v>137</v>
      </c>
      <c r="F59" s="55"/>
      <c r="G59" s="3">
        <v>150</v>
      </c>
      <c r="H59" s="6"/>
      <c r="I59" s="7">
        <f t="shared" si="1"/>
        <v>0</v>
      </c>
      <c r="J59" s="9"/>
    </row>
    <row r="60" spans="1:10" ht="28.5" customHeight="1">
      <c r="A60" s="2">
        <v>161</v>
      </c>
      <c r="B60" s="4" t="s">
        <v>701</v>
      </c>
      <c r="C60" s="4" t="s">
        <v>283</v>
      </c>
      <c r="D60" s="4" t="s">
        <v>702</v>
      </c>
      <c r="E60" s="55" t="s">
        <v>137</v>
      </c>
      <c r="F60" s="55"/>
      <c r="G60" s="3">
        <v>50</v>
      </c>
      <c r="H60" s="6"/>
      <c r="I60" s="7">
        <f t="shared" si="1"/>
        <v>0</v>
      </c>
      <c r="J60" s="9"/>
    </row>
    <row r="61" spans="1:10" ht="28.5" customHeight="1">
      <c r="A61" s="2">
        <v>162</v>
      </c>
      <c r="B61" s="4" t="s">
        <v>703</v>
      </c>
      <c r="C61" s="4" t="s">
        <v>451</v>
      </c>
      <c r="D61" s="4" t="s">
        <v>704</v>
      </c>
      <c r="E61" s="55" t="s">
        <v>137</v>
      </c>
      <c r="F61" s="55"/>
      <c r="G61" s="3">
        <v>100</v>
      </c>
      <c r="H61" s="6"/>
      <c r="I61" s="7">
        <f t="shared" si="1"/>
        <v>0</v>
      </c>
      <c r="J61" s="9"/>
    </row>
    <row r="62" spans="1:10" ht="28.5" customHeight="1">
      <c r="A62" s="2">
        <v>163</v>
      </c>
      <c r="B62" s="4" t="s">
        <v>705</v>
      </c>
      <c r="C62" s="4" t="s">
        <v>283</v>
      </c>
      <c r="D62" s="4" t="s">
        <v>706</v>
      </c>
      <c r="E62" s="55" t="s">
        <v>137</v>
      </c>
      <c r="F62" s="55"/>
      <c r="G62" s="3">
        <v>10</v>
      </c>
      <c r="H62" s="6"/>
      <c r="I62" s="7">
        <f t="shared" si="1"/>
        <v>0</v>
      </c>
      <c r="J62" s="9"/>
    </row>
    <row r="63" spans="1:10" ht="28.5" customHeight="1">
      <c r="A63" s="2">
        <v>164</v>
      </c>
      <c r="B63" s="4" t="s">
        <v>438</v>
      </c>
      <c r="C63" s="4" t="s">
        <v>283</v>
      </c>
      <c r="D63" s="4" t="s">
        <v>707</v>
      </c>
      <c r="E63" s="55" t="s">
        <v>137</v>
      </c>
      <c r="F63" s="55"/>
      <c r="G63" s="3">
        <v>150</v>
      </c>
      <c r="H63" s="6"/>
      <c r="I63" s="7">
        <f t="shared" si="1"/>
        <v>0</v>
      </c>
      <c r="J63" s="9"/>
    </row>
    <row r="64" spans="1:10" ht="28.5" customHeight="1">
      <c r="A64" s="2">
        <v>165</v>
      </c>
      <c r="B64" s="4" t="s">
        <v>440</v>
      </c>
      <c r="C64" s="4" t="s">
        <v>283</v>
      </c>
      <c r="D64" s="4" t="s">
        <v>708</v>
      </c>
      <c r="E64" s="55" t="s">
        <v>137</v>
      </c>
      <c r="F64" s="55"/>
      <c r="G64" s="3">
        <v>60</v>
      </c>
      <c r="H64" s="6"/>
      <c r="I64" s="7">
        <f t="shared" si="1"/>
        <v>0</v>
      </c>
      <c r="J64" s="9"/>
    </row>
    <row r="65" spans="1:10" ht="41.25" customHeight="1">
      <c r="A65" s="2">
        <v>166</v>
      </c>
      <c r="B65" s="4" t="s">
        <v>709</v>
      </c>
      <c r="C65" s="4" t="s">
        <v>454</v>
      </c>
      <c r="D65" s="4" t="s">
        <v>455</v>
      </c>
      <c r="E65" s="55" t="s">
        <v>131</v>
      </c>
      <c r="F65" s="55"/>
      <c r="G65" s="3">
        <v>15</v>
      </c>
      <c r="H65" s="6"/>
      <c r="I65" s="7">
        <f t="shared" si="1"/>
        <v>0</v>
      </c>
      <c r="J65" s="9"/>
    </row>
    <row r="66" spans="1:10" ht="41.25" customHeight="1">
      <c r="A66" s="2">
        <v>167</v>
      </c>
      <c r="B66" s="4" t="s">
        <v>710</v>
      </c>
      <c r="C66" s="4" t="s">
        <v>454</v>
      </c>
      <c r="D66" s="4" t="s">
        <v>457</v>
      </c>
      <c r="E66" s="55" t="s">
        <v>131</v>
      </c>
      <c r="F66" s="55"/>
      <c r="G66" s="3">
        <v>15</v>
      </c>
      <c r="H66" s="6"/>
      <c r="I66" s="7">
        <f t="shared" si="1"/>
        <v>0</v>
      </c>
      <c r="J66" s="9"/>
    </row>
    <row r="67" spans="1:10" ht="41.25" customHeight="1">
      <c r="A67" s="2">
        <v>168</v>
      </c>
      <c r="B67" s="4" t="s">
        <v>711</v>
      </c>
      <c r="C67" s="4" t="s">
        <v>454</v>
      </c>
      <c r="D67" s="4" t="s">
        <v>459</v>
      </c>
      <c r="E67" s="55" t="s">
        <v>131</v>
      </c>
      <c r="F67" s="55"/>
      <c r="G67" s="3">
        <v>4</v>
      </c>
      <c r="H67" s="6"/>
      <c r="I67" s="7">
        <f t="shared" si="1"/>
        <v>0</v>
      </c>
      <c r="J67" s="9"/>
    </row>
    <row r="68" spans="1:10" ht="41.25" customHeight="1">
      <c r="A68" s="2">
        <v>169</v>
      </c>
      <c r="B68" s="4" t="s">
        <v>712</v>
      </c>
      <c r="C68" s="4" t="s">
        <v>454</v>
      </c>
      <c r="D68" s="4" t="s">
        <v>461</v>
      </c>
      <c r="E68" s="55" t="s">
        <v>131</v>
      </c>
      <c r="F68" s="55"/>
      <c r="G68" s="3">
        <v>6</v>
      </c>
      <c r="H68" s="6"/>
      <c r="I68" s="7">
        <f t="shared" si="1"/>
        <v>0</v>
      </c>
      <c r="J68" s="9"/>
    </row>
    <row r="69" spans="1:10" ht="41.25" customHeight="1">
      <c r="A69" s="2">
        <v>170</v>
      </c>
      <c r="B69" s="4" t="s">
        <v>713</v>
      </c>
      <c r="C69" s="4" t="s">
        <v>454</v>
      </c>
      <c r="D69" s="4" t="s">
        <v>463</v>
      </c>
      <c r="E69" s="55" t="s">
        <v>131</v>
      </c>
      <c r="F69" s="55"/>
      <c r="G69" s="3">
        <v>5</v>
      </c>
      <c r="H69" s="6"/>
      <c r="I69" s="7">
        <f t="shared" si="1"/>
        <v>0</v>
      </c>
      <c r="J69" s="9"/>
    </row>
    <row r="70" spans="1:10" ht="54" customHeight="1">
      <c r="A70" s="2">
        <v>171</v>
      </c>
      <c r="B70" s="4" t="s">
        <v>714</v>
      </c>
      <c r="C70" s="4" t="s">
        <v>715</v>
      </c>
      <c r="D70" s="4" t="s">
        <v>716</v>
      </c>
      <c r="E70" s="55" t="s">
        <v>131</v>
      </c>
      <c r="F70" s="55"/>
      <c r="G70" s="3">
        <v>6</v>
      </c>
      <c r="H70" s="6"/>
      <c r="I70" s="7">
        <f t="shared" si="1"/>
        <v>0</v>
      </c>
      <c r="J70" s="9"/>
    </row>
    <row r="71" spans="1:10" ht="54" customHeight="1">
      <c r="A71" s="2">
        <v>172</v>
      </c>
      <c r="B71" s="4" t="s">
        <v>717</v>
      </c>
      <c r="C71" s="4" t="s">
        <v>715</v>
      </c>
      <c r="D71" s="4" t="s">
        <v>718</v>
      </c>
      <c r="E71" s="55" t="s">
        <v>131</v>
      </c>
      <c r="F71" s="55"/>
      <c r="G71" s="3">
        <v>5</v>
      </c>
      <c r="H71" s="6"/>
      <c r="I71" s="7">
        <f t="shared" si="1"/>
        <v>0</v>
      </c>
      <c r="J71" s="9"/>
    </row>
    <row r="72" spans="1:10" ht="54" customHeight="1">
      <c r="A72" s="2">
        <v>173</v>
      </c>
      <c r="B72" s="4" t="s">
        <v>719</v>
      </c>
      <c r="C72" s="4" t="s">
        <v>715</v>
      </c>
      <c r="D72" s="4" t="s">
        <v>720</v>
      </c>
      <c r="E72" s="55" t="s">
        <v>131</v>
      </c>
      <c r="F72" s="55"/>
      <c r="G72" s="3">
        <v>5</v>
      </c>
      <c r="H72" s="6"/>
      <c r="I72" s="7">
        <f t="shared" si="1"/>
        <v>0</v>
      </c>
      <c r="J72" s="9"/>
    </row>
    <row r="73" spans="1:10" ht="54" customHeight="1">
      <c r="A73" s="2">
        <v>174</v>
      </c>
      <c r="B73" s="4" t="s">
        <v>721</v>
      </c>
      <c r="C73" s="4" t="s">
        <v>715</v>
      </c>
      <c r="D73" s="4" t="s">
        <v>722</v>
      </c>
      <c r="E73" s="55" t="s">
        <v>131</v>
      </c>
      <c r="F73" s="55"/>
      <c r="G73" s="3">
        <v>5</v>
      </c>
      <c r="H73" s="6"/>
      <c r="I73" s="7">
        <f t="shared" ref="I73:I99" si="2">ROUND(G73*H73,2)</f>
        <v>0</v>
      </c>
      <c r="J73" s="9"/>
    </row>
    <row r="74" spans="1:10" ht="54" customHeight="1">
      <c r="A74" s="2">
        <v>175</v>
      </c>
      <c r="B74" s="4" t="s">
        <v>723</v>
      </c>
      <c r="C74" s="4" t="s">
        <v>724</v>
      </c>
      <c r="D74" s="4" t="s">
        <v>725</v>
      </c>
      <c r="E74" s="55" t="s">
        <v>131</v>
      </c>
      <c r="F74" s="55"/>
      <c r="G74" s="3">
        <v>10</v>
      </c>
      <c r="H74" s="6"/>
      <c r="I74" s="7">
        <f t="shared" si="2"/>
        <v>0</v>
      </c>
      <c r="J74" s="9"/>
    </row>
    <row r="75" spans="1:10" ht="54" customHeight="1">
      <c r="A75" s="2">
        <v>176</v>
      </c>
      <c r="B75" s="4" t="s">
        <v>453</v>
      </c>
      <c r="C75" s="4" t="s">
        <v>724</v>
      </c>
      <c r="D75" s="4" t="s">
        <v>726</v>
      </c>
      <c r="E75" s="55" t="s">
        <v>131</v>
      </c>
      <c r="F75" s="55"/>
      <c r="G75" s="3">
        <v>5</v>
      </c>
      <c r="H75" s="6"/>
      <c r="I75" s="7">
        <f t="shared" si="2"/>
        <v>0</v>
      </c>
      <c r="J75" s="9"/>
    </row>
    <row r="76" spans="1:10" ht="54" customHeight="1">
      <c r="A76" s="2">
        <v>177</v>
      </c>
      <c r="B76" s="4" t="s">
        <v>456</v>
      </c>
      <c r="C76" s="4" t="s">
        <v>727</v>
      </c>
      <c r="D76" s="4" t="s">
        <v>728</v>
      </c>
      <c r="E76" s="55" t="s">
        <v>131</v>
      </c>
      <c r="F76" s="55"/>
      <c r="G76" s="3">
        <v>6</v>
      </c>
      <c r="H76" s="6"/>
      <c r="I76" s="7">
        <f t="shared" si="2"/>
        <v>0</v>
      </c>
      <c r="J76" s="9"/>
    </row>
    <row r="77" spans="1:10" ht="54" customHeight="1">
      <c r="A77" s="2">
        <v>178</v>
      </c>
      <c r="B77" s="4" t="s">
        <v>458</v>
      </c>
      <c r="C77" s="4" t="s">
        <v>727</v>
      </c>
      <c r="D77" s="4" t="s">
        <v>729</v>
      </c>
      <c r="E77" s="55" t="s">
        <v>131</v>
      </c>
      <c r="F77" s="55"/>
      <c r="G77" s="3">
        <v>6</v>
      </c>
      <c r="H77" s="6"/>
      <c r="I77" s="7">
        <f t="shared" si="2"/>
        <v>0</v>
      </c>
      <c r="J77" s="9"/>
    </row>
    <row r="78" spans="1:10" ht="54" customHeight="1">
      <c r="A78" s="2">
        <v>179</v>
      </c>
      <c r="B78" s="4" t="s">
        <v>730</v>
      </c>
      <c r="C78" s="4" t="s">
        <v>484</v>
      </c>
      <c r="D78" s="4" t="s">
        <v>485</v>
      </c>
      <c r="E78" s="55" t="s">
        <v>332</v>
      </c>
      <c r="F78" s="55"/>
      <c r="G78" s="3">
        <v>15</v>
      </c>
      <c r="H78" s="6"/>
      <c r="I78" s="7">
        <f t="shared" si="2"/>
        <v>0</v>
      </c>
      <c r="J78" s="9"/>
    </row>
    <row r="79" spans="1:10" ht="41.25" customHeight="1">
      <c r="A79" s="2">
        <v>180</v>
      </c>
      <c r="B79" s="4" t="s">
        <v>731</v>
      </c>
      <c r="C79" s="4" t="s">
        <v>484</v>
      </c>
      <c r="D79" s="4" t="s">
        <v>487</v>
      </c>
      <c r="E79" s="55" t="s">
        <v>332</v>
      </c>
      <c r="F79" s="55"/>
      <c r="G79" s="3">
        <v>5</v>
      </c>
      <c r="H79" s="6"/>
      <c r="I79" s="7">
        <f t="shared" si="2"/>
        <v>0</v>
      </c>
      <c r="J79" s="9"/>
    </row>
    <row r="80" spans="1:10" ht="28.5" customHeight="1">
      <c r="A80" s="2">
        <v>181</v>
      </c>
      <c r="B80" s="4" t="s">
        <v>732</v>
      </c>
      <c r="C80" s="4" t="s">
        <v>489</v>
      </c>
      <c r="D80" s="4" t="s">
        <v>490</v>
      </c>
      <c r="E80" s="55" t="s">
        <v>332</v>
      </c>
      <c r="F80" s="55"/>
      <c r="G80" s="3">
        <v>4</v>
      </c>
      <c r="H80" s="6"/>
      <c r="I80" s="7">
        <f t="shared" si="2"/>
        <v>0</v>
      </c>
      <c r="J80" s="9"/>
    </row>
    <row r="81" spans="1:10" ht="41.25" customHeight="1">
      <c r="A81" s="2">
        <v>182</v>
      </c>
      <c r="B81" s="4" t="s">
        <v>733</v>
      </c>
      <c r="C81" s="4" t="s">
        <v>492</v>
      </c>
      <c r="D81" s="4" t="s">
        <v>493</v>
      </c>
      <c r="E81" s="55" t="s">
        <v>131</v>
      </c>
      <c r="F81" s="55"/>
      <c r="G81" s="3">
        <v>5</v>
      </c>
      <c r="H81" s="6"/>
      <c r="I81" s="7">
        <f t="shared" si="2"/>
        <v>0</v>
      </c>
      <c r="J81" s="9"/>
    </row>
    <row r="82" spans="1:10" ht="41.25" customHeight="1">
      <c r="A82" s="2">
        <v>183</v>
      </c>
      <c r="B82" s="4" t="s">
        <v>460</v>
      </c>
      <c r="C82" s="4" t="s">
        <v>495</v>
      </c>
      <c r="D82" s="4" t="s">
        <v>496</v>
      </c>
      <c r="E82" s="55" t="s">
        <v>131</v>
      </c>
      <c r="F82" s="55"/>
      <c r="G82" s="3">
        <v>5</v>
      </c>
      <c r="H82" s="6"/>
      <c r="I82" s="7">
        <f t="shared" si="2"/>
        <v>0</v>
      </c>
      <c r="J82" s="9"/>
    </row>
    <row r="83" spans="1:10" ht="28.5" customHeight="1">
      <c r="A83" s="2">
        <v>184</v>
      </c>
      <c r="B83" s="4" t="s">
        <v>734</v>
      </c>
      <c r="C83" s="4" t="s">
        <v>451</v>
      </c>
      <c r="D83" s="4" t="s">
        <v>498</v>
      </c>
      <c r="E83" s="55" t="s">
        <v>137</v>
      </c>
      <c r="F83" s="55"/>
      <c r="G83" s="3">
        <v>100</v>
      </c>
      <c r="H83" s="6"/>
      <c r="I83" s="7">
        <f t="shared" si="2"/>
        <v>0</v>
      </c>
      <c r="J83" s="9"/>
    </row>
    <row r="84" spans="1:10" ht="41.25" customHeight="1">
      <c r="A84" s="2">
        <v>185</v>
      </c>
      <c r="B84" s="4" t="s">
        <v>735</v>
      </c>
      <c r="C84" s="4" t="s">
        <v>500</v>
      </c>
      <c r="D84" s="4" t="s">
        <v>501</v>
      </c>
      <c r="E84" s="55" t="s">
        <v>502</v>
      </c>
      <c r="F84" s="55"/>
      <c r="G84" s="3">
        <v>1</v>
      </c>
      <c r="H84" s="6"/>
      <c r="I84" s="7">
        <f t="shared" si="2"/>
        <v>0</v>
      </c>
      <c r="J84" s="9"/>
    </row>
    <row r="85" spans="1:10" ht="41.25" customHeight="1">
      <c r="A85" s="2"/>
      <c r="B85" s="4"/>
      <c r="C85" s="4" t="s">
        <v>503</v>
      </c>
      <c r="D85" s="4"/>
      <c r="E85" s="54"/>
      <c r="F85" s="54"/>
      <c r="G85" s="5"/>
      <c r="H85" s="7"/>
      <c r="I85" s="7"/>
      <c r="J85" s="9"/>
    </row>
    <row r="86" spans="1:10" ht="54" customHeight="1">
      <c r="A86" s="2">
        <v>186</v>
      </c>
      <c r="B86" s="4" t="s">
        <v>504</v>
      </c>
      <c r="C86" s="4" t="s">
        <v>505</v>
      </c>
      <c r="D86" s="4" t="s">
        <v>506</v>
      </c>
      <c r="E86" s="55" t="s">
        <v>108</v>
      </c>
      <c r="F86" s="55"/>
      <c r="G86" s="3">
        <v>2.2599999999999998</v>
      </c>
      <c r="H86" s="6"/>
      <c r="I86" s="7">
        <f t="shared" si="2"/>
        <v>0</v>
      </c>
      <c r="J86" s="9"/>
    </row>
    <row r="87" spans="1:10" ht="54" customHeight="1">
      <c r="A87" s="2">
        <v>187</v>
      </c>
      <c r="B87" s="4" t="s">
        <v>507</v>
      </c>
      <c r="C87" s="4" t="s">
        <v>505</v>
      </c>
      <c r="D87" s="4" t="s">
        <v>508</v>
      </c>
      <c r="E87" s="55" t="s">
        <v>108</v>
      </c>
      <c r="F87" s="55"/>
      <c r="G87" s="3">
        <v>0.8</v>
      </c>
      <c r="H87" s="6"/>
      <c r="I87" s="7">
        <f t="shared" si="2"/>
        <v>0</v>
      </c>
      <c r="J87" s="9"/>
    </row>
    <row r="88" spans="1:10" ht="54" customHeight="1">
      <c r="A88" s="2">
        <v>188</v>
      </c>
      <c r="B88" s="4" t="s">
        <v>509</v>
      </c>
      <c r="C88" s="4" t="s">
        <v>505</v>
      </c>
      <c r="D88" s="4" t="s">
        <v>510</v>
      </c>
      <c r="E88" s="55" t="s">
        <v>108</v>
      </c>
      <c r="F88" s="55"/>
      <c r="G88" s="3">
        <v>0.54400000000000004</v>
      </c>
      <c r="H88" s="6"/>
      <c r="I88" s="7">
        <f t="shared" si="2"/>
        <v>0</v>
      </c>
      <c r="J88" s="9"/>
    </row>
    <row r="89" spans="1:10" ht="54" customHeight="1">
      <c r="A89" s="2">
        <v>189</v>
      </c>
      <c r="B89" s="4" t="s">
        <v>511</v>
      </c>
      <c r="C89" s="4" t="s">
        <v>505</v>
      </c>
      <c r="D89" s="4" t="s">
        <v>512</v>
      </c>
      <c r="E89" s="55" t="s">
        <v>108</v>
      </c>
      <c r="F89" s="55"/>
      <c r="G89" s="3">
        <v>0.1</v>
      </c>
      <c r="H89" s="6"/>
      <c r="I89" s="7">
        <f t="shared" si="2"/>
        <v>0</v>
      </c>
      <c r="J89" s="9"/>
    </row>
    <row r="90" spans="1:10" ht="79.5" customHeight="1">
      <c r="A90" s="2">
        <v>190</v>
      </c>
      <c r="B90" s="4" t="s">
        <v>513</v>
      </c>
      <c r="C90" s="4" t="s">
        <v>514</v>
      </c>
      <c r="D90" s="4" t="s">
        <v>515</v>
      </c>
      <c r="E90" s="55" t="s">
        <v>108</v>
      </c>
      <c r="F90" s="55"/>
      <c r="G90" s="3">
        <v>0.91600000000000004</v>
      </c>
      <c r="H90" s="6"/>
      <c r="I90" s="7">
        <f t="shared" si="2"/>
        <v>0</v>
      </c>
      <c r="J90" s="9"/>
    </row>
    <row r="91" spans="1:10" ht="41.25" customHeight="1">
      <c r="A91" s="2">
        <v>191</v>
      </c>
      <c r="B91" s="4" t="s">
        <v>516</v>
      </c>
      <c r="C91" s="4" t="s">
        <v>517</v>
      </c>
      <c r="D91" s="4" t="s">
        <v>518</v>
      </c>
      <c r="E91" s="55" t="s">
        <v>137</v>
      </c>
      <c r="F91" s="55"/>
      <c r="G91" s="3">
        <v>60</v>
      </c>
      <c r="H91" s="6"/>
      <c r="I91" s="7">
        <f t="shared" si="2"/>
        <v>0</v>
      </c>
      <c r="J91" s="9"/>
    </row>
    <row r="92" spans="1:10" ht="41.25" customHeight="1">
      <c r="A92" s="2">
        <v>192</v>
      </c>
      <c r="B92" s="4" t="s">
        <v>519</v>
      </c>
      <c r="C92" s="4" t="s">
        <v>517</v>
      </c>
      <c r="D92" s="4" t="s">
        <v>520</v>
      </c>
      <c r="E92" s="55" t="s">
        <v>137</v>
      </c>
      <c r="F92" s="55"/>
      <c r="G92" s="3">
        <v>30</v>
      </c>
      <c r="H92" s="6"/>
      <c r="I92" s="7">
        <f t="shared" si="2"/>
        <v>0</v>
      </c>
      <c r="J92" s="9"/>
    </row>
    <row r="93" spans="1:10" ht="41.25" customHeight="1">
      <c r="A93" s="2">
        <v>193</v>
      </c>
      <c r="B93" s="4" t="s">
        <v>521</v>
      </c>
      <c r="C93" s="4" t="s">
        <v>517</v>
      </c>
      <c r="D93" s="4" t="s">
        <v>522</v>
      </c>
      <c r="E93" s="55" t="s">
        <v>137</v>
      </c>
      <c r="F93" s="55"/>
      <c r="G93" s="3">
        <v>80</v>
      </c>
      <c r="H93" s="6"/>
      <c r="I93" s="7">
        <f t="shared" si="2"/>
        <v>0</v>
      </c>
      <c r="J93" s="9"/>
    </row>
    <row r="94" spans="1:10" ht="28.5" customHeight="1">
      <c r="A94" s="2">
        <v>194</v>
      </c>
      <c r="B94" s="4" t="s">
        <v>523</v>
      </c>
      <c r="C94" s="4" t="s">
        <v>524</v>
      </c>
      <c r="D94" s="4" t="s">
        <v>525</v>
      </c>
      <c r="E94" s="55" t="s">
        <v>70</v>
      </c>
      <c r="F94" s="55"/>
      <c r="G94" s="3">
        <v>30</v>
      </c>
      <c r="H94" s="6"/>
      <c r="I94" s="7">
        <f t="shared" si="2"/>
        <v>0</v>
      </c>
      <c r="J94" s="9"/>
    </row>
    <row r="95" spans="1:10" ht="18" customHeight="1">
      <c r="A95" s="2"/>
      <c r="B95" s="4"/>
      <c r="C95" s="4" t="s">
        <v>526</v>
      </c>
      <c r="D95" s="4"/>
      <c r="E95" s="54"/>
      <c r="F95" s="54"/>
      <c r="G95" s="5"/>
      <c r="H95" s="7"/>
      <c r="I95" s="7"/>
      <c r="J95" s="9"/>
    </row>
    <row r="96" spans="1:10" ht="41.25" customHeight="1">
      <c r="A96" s="2">
        <v>195</v>
      </c>
      <c r="B96" s="4" t="s">
        <v>527</v>
      </c>
      <c r="C96" s="4" t="s">
        <v>528</v>
      </c>
      <c r="D96" s="4" t="s">
        <v>529</v>
      </c>
      <c r="E96" s="55" t="s">
        <v>108</v>
      </c>
      <c r="F96" s="55"/>
      <c r="G96" s="3">
        <v>2.4</v>
      </c>
      <c r="H96" s="6"/>
      <c r="I96" s="7">
        <f t="shared" si="2"/>
        <v>0</v>
      </c>
      <c r="J96" s="9"/>
    </row>
    <row r="97" spans="1:10" ht="28.5" customHeight="1">
      <c r="A97" s="2">
        <v>196</v>
      </c>
      <c r="B97" s="4" t="s">
        <v>530</v>
      </c>
      <c r="C97" s="4" t="s">
        <v>528</v>
      </c>
      <c r="D97" s="4" t="s">
        <v>531</v>
      </c>
      <c r="E97" s="55" t="s">
        <v>108</v>
      </c>
      <c r="F97" s="55"/>
      <c r="G97" s="3">
        <v>1.2</v>
      </c>
      <c r="H97" s="6"/>
      <c r="I97" s="7">
        <f t="shared" si="2"/>
        <v>0</v>
      </c>
      <c r="J97" s="9"/>
    </row>
    <row r="98" spans="1:10" ht="41.25" customHeight="1">
      <c r="A98" s="2">
        <v>197</v>
      </c>
      <c r="B98" s="4" t="s">
        <v>532</v>
      </c>
      <c r="C98" s="4" t="s">
        <v>528</v>
      </c>
      <c r="D98" s="4" t="s">
        <v>533</v>
      </c>
      <c r="E98" s="55" t="s">
        <v>108</v>
      </c>
      <c r="F98" s="55"/>
      <c r="G98" s="3">
        <v>0.5</v>
      </c>
      <c r="H98" s="6"/>
      <c r="I98" s="7">
        <f t="shared" si="2"/>
        <v>0</v>
      </c>
      <c r="J98" s="9"/>
    </row>
    <row r="99" spans="1:10" ht="41.25" customHeight="1">
      <c r="A99" s="2">
        <v>198</v>
      </c>
      <c r="B99" s="4" t="s">
        <v>534</v>
      </c>
      <c r="C99" s="4" t="s">
        <v>528</v>
      </c>
      <c r="D99" s="4" t="s">
        <v>535</v>
      </c>
      <c r="E99" s="55" t="s">
        <v>108</v>
      </c>
      <c r="F99" s="55"/>
      <c r="G99" s="3">
        <v>186</v>
      </c>
      <c r="H99" s="6"/>
      <c r="I99" s="7">
        <f t="shared" si="2"/>
        <v>0</v>
      </c>
      <c r="J99" s="9"/>
    </row>
    <row r="100" spans="1:10" ht="28.5" customHeight="1">
      <c r="A100" s="59" t="s">
        <v>319</v>
      </c>
      <c r="B100" s="60"/>
      <c r="C100" s="60"/>
      <c r="D100" s="60"/>
      <c r="E100" s="60"/>
      <c r="F100" s="60"/>
      <c r="G100" s="60"/>
      <c r="H100" s="60"/>
      <c r="I100" s="10">
        <f>SUM(I8:I99)</f>
        <v>0</v>
      </c>
      <c r="J100" s="11"/>
    </row>
    <row r="101" spans="1:10" ht="17.25" customHeight="1">
      <c r="A101" s="64"/>
      <c r="B101" s="64"/>
      <c r="C101" s="64"/>
      <c r="D101" s="64"/>
      <c r="E101" s="64"/>
      <c r="F101" s="64"/>
      <c r="G101" s="64"/>
      <c r="H101" s="64"/>
      <c r="I101" s="64"/>
      <c r="J101" s="64"/>
    </row>
    <row r="102" spans="1:10" ht="17.25" customHeight="1">
      <c r="A102" s="64"/>
      <c r="B102" s="64"/>
      <c r="C102" s="64"/>
      <c r="D102" s="64"/>
      <c r="E102" s="64"/>
      <c r="F102" s="65"/>
      <c r="G102" s="65"/>
      <c r="H102" s="65"/>
      <c r="I102" s="66"/>
      <c r="J102" s="66"/>
    </row>
  </sheetData>
  <sheetProtection algorithmName="SHA-512" hashValue="003d5h1sq0Vvo0xj0RYarHG32+0hXO4WQvoknZuzIYJSFfYVLaZBgW+n88bz+IEB5kFONTEQl+tmI1fOUC2bKw==" saltValue="ElmLT1ECtwPTZNGsDV7/kA==" spinCount="100000" sheet="1" objects="1" scenarios="1"/>
  <mergeCells count="112">
    <mergeCell ref="A100:H100"/>
    <mergeCell ref="A101:J101"/>
    <mergeCell ref="A102:E102"/>
    <mergeCell ref="F102:H102"/>
    <mergeCell ref="I102:J102"/>
    <mergeCell ref="A3:A5"/>
    <mergeCell ref="B3:B5"/>
    <mergeCell ref="C3:C5"/>
    <mergeCell ref="D3:D5"/>
    <mergeCell ref="G3:G5"/>
    <mergeCell ref="H4:H5"/>
    <mergeCell ref="I4:I5"/>
    <mergeCell ref="E3:F5"/>
    <mergeCell ref="E91:F91"/>
    <mergeCell ref="E92:F92"/>
    <mergeCell ref="E93:F93"/>
    <mergeCell ref="E94:F94"/>
    <mergeCell ref="E95:F95"/>
    <mergeCell ref="E96:F96"/>
    <mergeCell ref="E97:F97"/>
    <mergeCell ref="E98:F98"/>
    <mergeCell ref="E99:F99"/>
    <mergeCell ref="E82:F82"/>
    <mergeCell ref="E83:F83"/>
    <mergeCell ref="E84:F84"/>
    <mergeCell ref="E85:F85"/>
    <mergeCell ref="E86:F86"/>
    <mergeCell ref="E87:F87"/>
    <mergeCell ref="E88:F88"/>
    <mergeCell ref="E89:F89"/>
    <mergeCell ref="E90:F90"/>
    <mergeCell ref="E73:F73"/>
    <mergeCell ref="E74:F74"/>
    <mergeCell ref="E75:F75"/>
    <mergeCell ref="E76:F76"/>
    <mergeCell ref="E77:F77"/>
    <mergeCell ref="E78:F78"/>
    <mergeCell ref="E79:F79"/>
    <mergeCell ref="E80:F80"/>
    <mergeCell ref="E81:F81"/>
    <mergeCell ref="E64:F64"/>
    <mergeCell ref="E65:F65"/>
    <mergeCell ref="E66:F66"/>
    <mergeCell ref="E67:F67"/>
    <mergeCell ref="E68:F68"/>
    <mergeCell ref="E69:F69"/>
    <mergeCell ref="E70:F70"/>
    <mergeCell ref="E71:F71"/>
    <mergeCell ref="E72:F72"/>
    <mergeCell ref="E55:F55"/>
    <mergeCell ref="E56:F56"/>
    <mergeCell ref="E57:F57"/>
    <mergeCell ref="E58:F58"/>
    <mergeCell ref="E59:F59"/>
    <mergeCell ref="E60:F60"/>
    <mergeCell ref="E61:F61"/>
    <mergeCell ref="E62:F62"/>
    <mergeCell ref="E63:F63"/>
    <mergeCell ref="E46:F46"/>
    <mergeCell ref="E47:F47"/>
    <mergeCell ref="E48:F48"/>
    <mergeCell ref="E49:F49"/>
    <mergeCell ref="E50:F50"/>
    <mergeCell ref="E51:F51"/>
    <mergeCell ref="E52:F52"/>
    <mergeCell ref="E53:F53"/>
    <mergeCell ref="E54:F54"/>
    <mergeCell ref="E37:F37"/>
    <mergeCell ref="E38:F38"/>
    <mergeCell ref="E39:F39"/>
    <mergeCell ref="E40:F40"/>
    <mergeCell ref="E41:F41"/>
    <mergeCell ref="E42:F42"/>
    <mergeCell ref="E43:F43"/>
    <mergeCell ref="E44:F44"/>
    <mergeCell ref="E45:F45"/>
    <mergeCell ref="E28:F28"/>
    <mergeCell ref="E29:F29"/>
    <mergeCell ref="E30:F30"/>
    <mergeCell ref="E31:F31"/>
    <mergeCell ref="E32:F32"/>
    <mergeCell ref="E33:F33"/>
    <mergeCell ref="E34:F34"/>
    <mergeCell ref="E35:F35"/>
    <mergeCell ref="E36:F36"/>
    <mergeCell ref="E19:F19"/>
    <mergeCell ref="E20:F20"/>
    <mergeCell ref="E21:F21"/>
    <mergeCell ref="E22:F22"/>
    <mergeCell ref="E23:F23"/>
    <mergeCell ref="E24:F24"/>
    <mergeCell ref="E25:F25"/>
    <mergeCell ref="E26:F26"/>
    <mergeCell ref="E27:F27"/>
    <mergeCell ref="E10:F10"/>
    <mergeCell ref="E11:F11"/>
    <mergeCell ref="E12:F12"/>
    <mergeCell ref="E13:F13"/>
    <mergeCell ref="E14:F14"/>
    <mergeCell ref="E15:F15"/>
    <mergeCell ref="E16:F16"/>
    <mergeCell ref="E17:F17"/>
    <mergeCell ref="E18:F18"/>
    <mergeCell ref="A1:J1"/>
    <mergeCell ref="A2:E2"/>
    <mergeCell ref="F2:H2"/>
    <mergeCell ref="I2:J2"/>
    <mergeCell ref="H3:J3"/>
    <mergeCell ref="E6:F6"/>
    <mergeCell ref="E7:F7"/>
    <mergeCell ref="E8:F8"/>
    <mergeCell ref="E9:F9"/>
  </mergeCells>
  <phoneticPr fontId="27" type="noConversion"/>
  <printOptions horizontalCentered="1"/>
  <pageMargins left="0.118110236220472" right="0.118110236220472" top="0.59055118110236204" bottom="0.31" header="0.59055118110236204"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EY10"/>
  <sheetViews>
    <sheetView showGridLines="0" workbookViewId="0">
      <selection activeCell="C3" sqref="C3:C4"/>
    </sheetView>
  </sheetViews>
  <sheetFormatPr defaultColWidth="9" defaultRowHeight="12"/>
  <cols>
    <col min="1" max="1" width="10.42578125" style="12" customWidth="1"/>
    <col min="2" max="2" width="57.85546875" style="12" customWidth="1"/>
    <col min="3" max="3" width="38" style="12" customWidth="1"/>
    <col min="4" max="16379" width="9" style="12"/>
    <col min="16380" max="16384" width="9" style="13"/>
  </cols>
  <sheetData>
    <row r="1" spans="1:3" ht="29.25" customHeight="1">
      <c r="A1" s="44" t="s">
        <v>736</v>
      </c>
      <c r="B1" s="41"/>
      <c r="C1" s="41"/>
    </row>
    <row r="2" spans="1:3" ht="28.5" customHeight="1">
      <c r="A2" s="45" t="str">
        <f>'01- 报价总表'!A2:C2</f>
        <v>工程名称：沪渝高速公路野三关等七对服务区污水处理改造工程施工招标SYWS-1标段</v>
      </c>
      <c r="B2" s="45"/>
      <c r="C2" s="45"/>
    </row>
    <row r="3" spans="1:3" ht="22.5" customHeight="1">
      <c r="A3" s="40" t="s">
        <v>26</v>
      </c>
      <c r="B3" s="40" t="s">
        <v>45</v>
      </c>
      <c r="C3" s="40" t="s">
        <v>28</v>
      </c>
    </row>
    <row r="4" spans="1:3" ht="36" customHeight="1">
      <c r="A4" s="40"/>
      <c r="B4" s="40"/>
      <c r="C4" s="40"/>
    </row>
    <row r="5" spans="1:3" ht="36" customHeight="1">
      <c r="A5" s="15" t="s">
        <v>46</v>
      </c>
      <c r="B5" s="16" t="s">
        <v>47</v>
      </c>
      <c r="C5" s="14"/>
    </row>
    <row r="6" spans="1:3" ht="29.25" customHeight="1">
      <c r="A6" s="14">
        <v>1</v>
      </c>
      <c r="B6" s="16" t="s">
        <v>737</v>
      </c>
      <c r="C6" s="17">
        <f>'04-封江服务区土建'!I90</f>
        <v>0</v>
      </c>
    </row>
    <row r="7" spans="1:3" ht="29.25" customHeight="1">
      <c r="A7" s="14">
        <v>2</v>
      </c>
      <c r="B7" s="16" t="s">
        <v>738</v>
      </c>
      <c r="C7" s="17">
        <f>'04-封江服务区安装'!I91</f>
        <v>0</v>
      </c>
    </row>
    <row r="8" spans="1:3" ht="29.25" customHeight="1">
      <c r="A8" s="15" t="s">
        <v>50</v>
      </c>
      <c r="B8" s="18" t="s">
        <v>51</v>
      </c>
      <c r="C8" s="17">
        <f>C7+C6</f>
        <v>0</v>
      </c>
    </row>
    <row r="9" spans="1:3" ht="19.5" customHeight="1">
      <c r="A9" s="46"/>
      <c r="B9" s="46"/>
      <c r="C9" s="46"/>
    </row>
    <row r="10" spans="1:3" ht="14.25" customHeight="1">
      <c r="A10" s="47"/>
      <c r="B10" s="47"/>
      <c r="C10" s="19"/>
    </row>
  </sheetData>
  <sheetProtection algorithmName="SHA-512" hashValue="t+sOOdFiM7LiSjpcBRz37WLIhNdnOcQypjmOA6o0+wfwPBw7/qLLrQyffzIK36+sVj1v3Ruquv1hdoE48wFtIg==" saltValue="ZjyWT1DIQhHeNeYWKwwarA==" spinCount="100000" sheet="1" objects="1" scenarios="1"/>
  <mergeCells count="7">
    <mergeCell ref="A1:C1"/>
    <mergeCell ref="A2:C2"/>
    <mergeCell ref="A9:C9"/>
    <mergeCell ref="A10:B10"/>
    <mergeCell ref="A3:A4"/>
    <mergeCell ref="B3:B4"/>
    <mergeCell ref="C3:C4"/>
  </mergeCells>
  <phoneticPr fontId="27" type="noConversion"/>
  <printOptions horizontalCentered="1"/>
  <pageMargins left="0.19930555555555601" right="0.19930555555555601" top="0.59375" bottom="0" header="0.59375"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16</vt:i4>
      </vt:variant>
    </vt:vector>
  </HeadingPairs>
  <TitlesOfParts>
    <vt:vector size="30" baseType="lpstr">
      <vt:lpstr>工程量清单说明</vt:lpstr>
      <vt:lpstr>01- 报价总表</vt:lpstr>
      <vt:lpstr>02-野三关服务区汇总表</vt:lpstr>
      <vt:lpstr>02-1野三关服务区土建</vt:lpstr>
      <vt:lpstr>02-2野三关服务区安装</vt:lpstr>
      <vt:lpstr>03-高家堰服务区汇总表</vt:lpstr>
      <vt:lpstr>03-1高家堰服务区土建</vt:lpstr>
      <vt:lpstr>03-2高家堰服务区安装</vt:lpstr>
      <vt:lpstr>04-封江服务区汇总表</vt:lpstr>
      <vt:lpstr>04-封江服务区土建</vt:lpstr>
      <vt:lpstr>04-封江服务区安装</vt:lpstr>
      <vt:lpstr>05-汉十孝感服务区汇总表 </vt:lpstr>
      <vt:lpstr>05-1汉十孝感服务区土建</vt:lpstr>
      <vt:lpstr>05-2汉十孝感服务区安装</vt:lpstr>
      <vt:lpstr>'02-1野三关服务区土建'!Print_Area</vt:lpstr>
      <vt:lpstr>'02-2野三关服务区安装'!Print_Area</vt:lpstr>
      <vt:lpstr>'03-1高家堰服务区土建'!Print_Area</vt:lpstr>
      <vt:lpstr>'03-2高家堰服务区安装'!Print_Area</vt:lpstr>
      <vt:lpstr>'04-封江服务区安装'!Print_Area</vt:lpstr>
      <vt:lpstr>'04-封江服务区土建'!Print_Area</vt:lpstr>
      <vt:lpstr>'05-2汉十孝感服务区安装'!Print_Area</vt:lpstr>
      <vt:lpstr>工程量清单说明!Print_Area</vt:lpstr>
      <vt:lpstr>'02-1野三关服务区土建'!Print_Titles</vt:lpstr>
      <vt:lpstr>'02-2野三关服务区安装'!Print_Titles</vt:lpstr>
      <vt:lpstr>'03-1高家堰服务区土建'!Print_Titles</vt:lpstr>
      <vt:lpstr>'03-2高家堰服务区安装'!Print_Titles</vt:lpstr>
      <vt:lpstr>'04-封江服务区安装'!Print_Titles</vt:lpstr>
      <vt:lpstr>'04-封江服务区土建'!Print_Titles</vt:lpstr>
      <vt:lpstr>'05-1汉十孝感服务区土建'!Print_Titles</vt:lpstr>
      <vt:lpstr>'05-2汉十孝感服务区安装'!Print_Titles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Piao  Hu</dc:creator>
  <cp:lastModifiedBy>msw</cp:lastModifiedBy>
  <cp:lastPrinted>2019-04-19T06:41:12Z</cp:lastPrinted>
  <dcterms:created xsi:type="dcterms:W3CDTF">2018-05-11T13:34:00Z</dcterms:created>
  <dcterms:modified xsi:type="dcterms:W3CDTF">2019-04-19T07:33:53Z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